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SHA2005\Desktop\Boyd\"/>
    </mc:Choice>
  </mc:AlternateContent>
  <xr:revisionPtr revIDLastSave="0" documentId="8_{CE0218F4-707B-4D65-8B01-9B4FF14419D7}" xr6:coauthVersionLast="46" xr6:coauthVersionMax="46" xr10:uidLastSave="{00000000-0000-0000-0000-000000000000}"/>
  <bookViews>
    <workbookView xWindow="-110" yWindow="-110" windowWidth="19420" windowHeight="10420" xr2:uid="{8179FB58-D173-4E86-9FE9-56D914277F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3" i="1" l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6" i="1"/>
  <c r="L165" i="1"/>
  <c r="L164" i="1"/>
  <c r="L163" i="1"/>
  <c r="L162" i="1"/>
  <c r="L161" i="1"/>
  <c r="L160" i="1"/>
  <c r="L159" i="1"/>
  <c r="L158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4" i="1"/>
  <c r="L123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1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2" i="1"/>
  <c r="J131" i="1"/>
  <c r="J130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H193" i="1"/>
  <c r="H192" i="1"/>
  <c r="H191" i="1"/>
  <c r="H190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L75" i="1"/>
  <c r="L74" i="1"/>
  <c r="L73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<sst xmlns="http://schemas.openxmlformats.org/spreadsheetml/2006/main" count="279" uniqueCount="172">
  <si>
    <t>Powered by Clearbit</t>
  </si>
  <si>
    <t>International Business Machines Corp (NYS: IBM)</t>
  </si>
  <si>
    <t>Company Financials</t>
  </si>
  <si>
    <t>Income Statement</t>
  </si>
  <si>
    <t xml:space="preserve">Exchange rate used is that of the Year End reported date </t>
  </si>
  <si>
    <t xml:space="preserve">As Reported Annual Income Statement </t>
  </si>
  <si>
    <t>Report Date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</si>
  <si>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</si>
  <si>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</si>
  <si>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</si>
  <si>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</si>
  <si>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</si>
  <si>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</si>
  <si>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</si>
  <si>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</si>
  <si>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</si>
  <si>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</si>
  <si>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</si>
  <si>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Services revenue</t>
  </si>
  <si>
    <t>Sales revenue</t>
  </si>
  <si>
    <t>Financing revenue</t>
  </si>
  <si>
    <t>Total revenue</t>
  </si>
  <si>
    <t>Cost of services</t>
  </si>
  <si>
    <t>Cost of sales</t>
  </si>
  <si>
    <t>Cost of financing</t>
  </si>
  <si>
    <t>Total cost</t>
  </si>
  <si>
    <t>Gross profit</t>
  </si>
  <si>
    <t>Selling, general &amp; administrative expense - other</t>
  </si>
  <si>
    <t>Advertising &amp; promotional expense</t>
  </si>
  <si>
    <t>Workforce rebalancing charges</t>
  </si>
  <si>
    <t>Retirement-related costs</t>
  </si>
  <si>
    <t>-</t>
  </si>
  <si>
    <t>Amortization of acquired intangible assets</t>
  </si>
  <si>
    <t>Stock-based compensation</t>
  </si>
  <si>
    <t>Bad debt expense</t>
  </si>
  <si>
    <t>Selling, general &amp; administrative expense</t>
  </si>
  <si>
    <t>Research, development &amp; engineering expense</t>
  </si>
  <si>
    <t>Intellectual property &amp; custom development income</t>
  </si>
  <si>
    <t>Foreign currency transaction gains (losses)</t>
  </si>
  <si>
    <t>Gains (losses) on derivative instruments</t>
  </si>
  <si>
    <t>Interest income</t>
  </si>
  <si>
    <t>Net gains (losses) from securities &amp; investment assets</t>
  </si>
  <si>
    <t>Retirement-related income (costs)</t>
  </si>
  <si>
    <t>Other income</t>
  </si>
  <si>
    <t>Other income &amp; expense</t>
  </si>
  <si>
    <t>Interest expense</t>
  </si>
  <si>
    <t>Total expense &amp; other income</t>
  </si>
  <si>
    <t>Income from continuing operations before income taxes - U.S. operations</t>
  </si>
  <si>
    <t>Income from continuing operations before income taxes - non-U.S. operations</t>
  </si>
  <si>
    <t>Income from continuing operations before income taxes</t>
  </si>
  <si>
    <t>Provision for (benefit from) U.S. federal income taxes - current</t>
  </si>
  <si>
    <t>Provision for (benefit from) U.S. federal income taxes - deferred</t>
  </si>
  <si>
    <t>Total provision for (benefit from) U.S. federal income taxes</t>
  </si>
  <si>
    <t>Provision for (benefit from) U.S. state &amp; local income taxes - current</t>
  </si>
  <si>
    <t>Provision for (benefit from) U.S. state &amp; local income taxes - deferred</t>
  </si>
  <si>
    <t>Total provision for (benefit from) U.S. state &amp; local income taxes</t>
  </si>
  <si>
    <t>Provision for (benefit from) nopn-U.S. income taxes - current</t>
  </si>
  <si>
    <t>Provision for (benefit from) nopn-U.S. income taxes - deferred</t>
  </si>
  <si>
    <t>Total provision for (benefit from) nopn-U.S. income taxes</t>
  </si>
  <si>
    <t>Provision for (benefit from) income taxes</t>
  </si>
  <si>
    <t>Income (loss) from continuing operations</t>
  </si>
  <si>
    <t>Income (loss) from discontinued operations, net of tax</t>
  </si>
  <si>
    <t>Net income (loss)</t>
  </si>
  <si>
    <t>Weighted average shares outstanding - basic</t>
  </si>
  <si>
    <t>Weighted average shares outstanding - diluted</t>
  </si>
  <si>
    <t>Year end shares outstanding</t>
  </si>
  <si>
    <t>Earnings (loss) per share from continuing operations - basic</t>
  </si>
  <si>
    <t>Earnings (loss) per share from discontinued operations - basic</t>
  </si>
  <si>
    <t>Net earnings (loss) per share - basic</t>
  </si>
  <si>
    <t>Earnings (loss) per share from continuing operations - diluted</t>
  </si>
  <si>
    <t>Earnings (loss) per share from discontinued operations - diluted</t>
  </si>
  <si>
    <t>Net earnings (loss) per share - diluted</t>
  </si>
  <si>
    <t>Dividends per share of common stock</t>
  </si>
  <si>
    <t>Total number of employees</t>
  </si>
  <si>
    <t>Number of common stockholders</t>
  </si>
  <si>
    <t>Foreign currency translation adjustments</t>
  </si>
  <si>
    <t>Balance Sheet</t>
  </si>
  <si>
    <t xml:space="preserve">As Reported Annual Balance Sheet </t>
  </si>
  <si>
    <t>Cash &amp; cash equivalents</t>
  </si>
  <si>
    <t>Restricted cash</t>
  </si>
  <si>
    <t>Marketable securities</t>
  </si>
  <si>
    <t>Notes &amp; accounts receivable - trade, gross</t>
  </si>
  <si>
    <t>Less: allowances</t>
  </si>
  <si>
    <t>Notes &amp; accounts receivable - trade, net</t>
  </si>
  <si>
    <t>Short-term financing receivables, gross</t>
  </si>
  <si>
    <t>Short-term financing receivables, net</t>
  </si>
  <si>
    <t>Other accounts receivable, gross</t>
  </si>
  <si>
    <t>Other accounts receivable, net</t>
  </si>
  <si>
    <t>Finished goods</t>
  </si>
  <si>
    <t>Work in process &amp; raw materials</t>
  </si>
  <si>
    <t xml:space="preserve">Inventory </t>
  </si>
  <si>
    <t>Deferred costs</t>
  </si>
  <si>
    <t>Prepaid expenses &amp; other current assets</t>
  </si>
  <si>
    <t>Total current assets</t>
  </si>
  <si>
    <t>Land &amp; land improvements</t>
  </si>
  <si>
    <t>Buildings &amp; building &amp; leasehold improvements</t>
  </si>
  <si>
    <t>Information technology equipment</t>
  </si>
  <si>
    <t>Production, engineering, office &amp; other equipment</t>
  </si>
  <si>
    <t>Plant &amp; other property, gross</t>
  </si>
  <si>
    <t>Less: accumulated depreciation</t>
  </si>
  <si>
    <t>Plant &amp; other property, net</t>
  </si>
  <si>
    <t>Rental machines, gross</t>
  </si>
  <si>
    <t>Less: accumulated depreciation - rental machines</t>
  </si>
  <si>
    <t>Rental machines, net</t>
  </si>
  <si>
    <t>Property, plant &amp; equipment, gross</t>
  </si>
  <si>
    <t>Property, plant &amp; equipment, net</t>
  </si>
  <si>
    <t>Operating right-of-use assets - net</t>
  </si>
  <si>
    <t>Long-term financing receivables</t>
  </si>
  <si>
    <t>Prepaid pension assets</t>
  </si>
  <si>
    <t>Deferred taxes</t>
  </si>
  <si>
    <t>Goodwill</t>
  </si>
  <si>
    <t>Intangible assets, net</t>
  </si>
  <si>
    <t>Deferred transition &amp; set-up costs &amp; other deferred arrangements</t>
  </si>
  <si>
    <t>Derivatives, non-current</t>
  </si>
  <si>
    <t>Alliance investments - equity method</t>
  </si>
  <si>
    <t>Alliance investments - non-equity method</t>
  </si>
  <si>
    <t>Prepaid software</t>
  </si>
  <si>
    <t>Long-term deposits</t>
  </si>
  <si>
    <t>Other receivables</t>
  </si>
  <si>
    <t>Employee benefit related</t>
  </si>
  <si>
    <t>Prepaid income taxes</t>
  </si>
  <si>
    <t>Other assets</t>
  </si>
  <si>
    <t>Investments &amp; sundry assets</t>
  </si>
  <si>
    <t>Total assets</t>
  </si>
  <si>
    <t>Taxes</t>
  </si>
  <si>
    <t>Commercial paper</t>
  </si>
  <si>
    <t>Short-term loans</t>
  </si>
  <si>
    <t>Long-term debt - current maturities</t>
  </si>
  <si>
    <t>Short-term debt</t>
  </si>
  <si>
    <t>Accounts payable</t>
  </si>
  <si>
    <t>Compensation &amp; benefits</t>
  </si>
  <si>
    <t>Deferred income</t>
  </si>
  <si>
    <t>Operating lease liabilities</t>
  </si>
  <si>
    <t>Other accrued expenses &amp; liabilities</t>
  </si>
  <si>
    <t>Total current liabilities</t>
  </si>
  <si>
    <t>U.S dollar debt</t>
  </si>
  <si>
    <t>Other debt in Euros</t>
  </si>
  <si>
    <t>Other debt in U.K. pounds</t>
  </si>
  <si>
    <t>Other debt in Japanese yen</t>
  </si>
  <si>
    <t>Other currencies debt</t>
  </si>
  <si>
    <t>Finance lease obligations</t>
  </si>
  <si>
    <t>Long-term debt</t>
  </si>
  <si>
    <t>Less: net unamortized premium (discount)</t>
  </si>
  <si>
    <t>Less: net unamortized debt issuance costs</t>
  </si>
  <si>
    <t>Add: fair value adjustment</t>
  </si>
  <si>
    <t>Long-term debt before current maturities</t>
  </si>
  <si>
    <t>Less: current maturities</t>
  </si>
  <si>
    <t>Retirement &amp; nonpension postretirement benefit obligations</t>
  </si>
  <si>
    <t>Income tax reserves</t>
  </si>
  <si>
    <t>Excess 401(k) Plus Plan</t>
  </si>
  <si>
    <t>Disability benefits</t>
  </si>
  <si>
    <t>Derivatives liabilities</t>
  </si>
  <si>
    <t>Workforce reductions</t>
  </si>
  <si>
    <t>Other taxes payable</t>
  </si>
  <si>
    <t>Enviromental accruals</t>
  </si>
  <si>
    <t>Warranty accruals</t>
  </si>
  <si>
    <t>Asset retirement obligations</t>
  </si>
  <si>
    <t>Acquisition related</t>
  </si>
  <si>
    <t>Divestiture related</t>
  </si>
  <si>
    <t>Other liabilities</t>
  </si>
  <si>
    <t>Total liabilities</t>
  </si>
  <si>
    <t>Common stock</t>
  </si>
  <si>
    <t>Retained earnings</t>
  </si>
  <si>
    <t>Treasury stock, at cost</t>
  </si>
  <si>
    <t>Net unrealized gains (losses) on cash flow hedges</t>
  </si>
  <si>
    <t>Net change retirement-related benefit plans</t>
  </si>
  <si>
    <t>Net unrealized gains (losses) on available-for-sale securities</t>
  </si>
  <si>
    <t>Accumulated other comprehensive income (loss)</t>
  </si>
  <si>
    <t>Total International Business Machines Corp. stockholders' equity</t>
  </si>
  <si>
    <t>Noncontrolling interests</t>
  </si>
  <si>
    <t>Total equity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</si>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</sst>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44" fontId="0" fillId="0" borderId="0" xfId="2" applyFont="1"/>
    <xf numFmtId="44" fontId="0" fillId="0" borderId="0" xfId="2" applyFont="1" applyAlignment="1">
      <alignment horizontal="left"/>
    </xf>
    <xf numFmtId="44" fontId="0" fillId="0" borderId="0" xfId="2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1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Alignment="1">
      <alignment horizontal="right"/>
    </xf>
    <xf numFmtId="10" fontId="0" fillId="0" borderId="0" xfId="3" applyNumberFormat="1" applyFont="1"/>
    <xf numFmtId="0" fontId="0" fillId="2" borderId="0" xfId="0" applyFill="1" applyAlignment="1">
      <alignment horizontal="left"/>
    </xf>
    <xf numFmtId="165" fontId="0" fillId="2" borderId="0" xfId="2" applyNumberFormat="1" applyFont="1" applyFill="1"/>
    <xf numFmtId="165" fontId="0" fillId="2" borderId="0" xfId="2" applyNumberFormat="1" applyFont="1" applyFill="1" applyAlignment="1">
      <alignment horizontal="left"/>
    </xf>
    <xf numFmtId="0" fontId="0" fillId="2" borderId="0" xfId="0" applyFill="1"/>
    <xf numFmtId="10" fontId="0" fillId="2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Picture 1">
          <a:extLst>
            <a:ext uri="{FF2B5EF4-FFF2-40B4-BE49-F238E27FC236}">
              <a16:creationId xmlns:a16="http://schemas.microsoft.com/office/drawing/2014/main" id="{6F15F322-E29F-47BD-912A-CC77CC9F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7520-E1A9-4704-8044-85A7E3522027}">
  <dimension ref="A4:L193"/>
  <sheetViews>
    <sheetView tabSelected="1" topLeftCell="B84" workbookViewId="0">
      <selection activeCell="H189" sqref="H189"/>
    </sheetView>
  </sheetViews>
  <sheetFormatPr defaultRowHeight="14.5" x14ac:dyDescent="0.35"/>
  <cols>
    <col min="1" max="1" width="67" bestFit="1" customWidth="1"/>
    <col min="2" max="2" width="15.26953125" bestFit="1" customWidth="1"/>
    <col min="4" max="4" width="15.26953125" bestFit="1" customWidth="1"/>
    <col min="6" max="6" width="14.6328125" bestFit="1" customWidth="1"/>
    <col min="8" max="8" width="15.26953125" customWidth="1"/>
    <col min="10" max="10" width="15.26953125" customWidth="1"/>
    <col min="12" max="12" width="15.26953125" customWidth="1"/>
  </cols>
  <sheetData>
    <row r="4" spans="1:12" x14ac:dyDescent="0.35">
      <c r="A4" s="1" t="s">
        <v>0</v>
      </c>
    </row>
    <row r="5" spans="1:12" ht="18" x14ac:dyDescent="0.4">
      <c r="A5" s="2" t="s">
        <v>1</v>
      </c>
    </row>
    <row r="7" spans="1:12" ht="18" x14ac:dyDescent="0.4">
      <c r="A7" s="2" t="s">
        <v>2</v>
      </c>
    </row>
    <row r="9" spans="1:12" x14ac:dyDescent="0.35">
      <c r="A9" s="6" t="s">
        <v>3</v>
      </c>
    </row>
    <row r="10" spans="1:12" x14ac:dyDescent="0.35">
      <c r="A10" s="5" t="s">
        <v>4</v>
      </c>
    </row>
    <row r="13" spans="1:12" x14ac:dyDescent="0.35">
      <c r="A13" s="7" t="s">
        <v>5</v>
      </c>
    </row>
    <row r="14" spans="1:12" ht="26" x14ac:dyDescent="0.35">
      <c r="A14" s="3" t="s">
        <v>6</v>
      </c>
      <c r="B14" s="8" t="s">
        <v>7</v>
      </c>
      <c r="C14" s="3"/>
      <c r="D14" s="8" t="s">
        <v>8</v>
      </c>
      <c r="E14" s="3"/>
      <c r="F14" s="8" t="s">
        <v>9</v>
      </c>
      <c r="H14" s="8" t="s">
        <v>7</v>
      </c>
      <c r="J14" s="8" t="s">
        <v>8</v>
      </c>
      <c r="L14" s="8" t="s">
        <v>9</v>
      </c>
    </row>
    <row r="15" spans="1:12" x14ac:dyDescent="0.35">
      <c r="A15" s="3" t="s">
        <v>10</v>
      </c>
      <c r="B15" s="8" t="s">
        <v>11</v>
      </c>
      <c r="C15" s="3"/>
      <c r="D15" s="8" t="s">
        <v>11</v>
      </c>
      <c r="E15" s="3"/>
      <c r="F15" s="8" t="s">
        <v>11</v>
      </c>
      <c r="H15" s="8" t="s">
        <v>11</v>
      </c>
      <c r="J15" s="8" t="s">
        <v>11</v>
      </c>
      <c r="L15" s="8" t="s">
        <v>11</v>
      </c>
    </row>
    <row r="16" spans="1:12" ht="26" x14ac:dyDescent="0.35">
      <c r="A16" s="3" t="s">
        <v>12</v>
      </c>
      <c r="B16" s="8" t="s">
        <v>13</v>
      </c>
      <c r="C16" s="3"/>
      <c r="D16" s="8" t="s">
        <v>13</v>
      </c>
      <c r="E16" s="3"/>
      <c r="F16" s="8" t="s">
        <v>13</v>
      </c>
      <c r="H16" s="8" t="s">
        <v>13</v>
      </c>
      <c r="J16" s="8" t="s">
        <v>13</v>
      </c>
      <c r="L16" s="8" t="s">
        <v>13</v>
      </c>
    </row>
    <row r="17" spans="1:12" x14ac:dyDescent="0.35">
      <c r="A17" s="3" t="s">
        <v>14</v>
      </c>
      <c r="B17" s="8" t="s">
        <v>15</v>
      </c>
      <c r="C17" s="3"/>
      <c r="D17" s="8" t="s">
        <v>15</v>
      </c>
      <c r="E17" s="3"/>
      <c r="F17" s="8" t="s">
        <v>15</v>
      </c>
      <c r="H17" s="8" t="s">
        <v>15</v>
      </c>
      <c r="J17" s="8" t="s">
        <v>15</v>
      </c>
      <c r="L17" s="8" t="s">
        <v>15</v>
      </c>
    </row>
    <row r="18" spans="1:12" ht="26" x14ac:dyDescent="0.35">
      <c r="A18" s="3" t="s">
        <v>16</v>
      </c>
      <c r="B18" s="8" t="s">
        <v>17</v>
      </c>
      <c r="C18" s="3"/>
      <c r="D18" s="8" t="s">
        <v>17</v>
      </c>
      <c r="E18" s="3"/>
      <c r="F18" s="8" t="s">
        <v>17</v>
      </c>
      <c r="H18" s="8" t="s">
        <v>17</v>
      </c>
      <c r="J18" s="8" t="s">
        <v>17</v>
      </c>
      <c r="L18" s="8" t="s">
        <v>17</v>
      </c>
    </row>
    <row r="19" spans="1:12" x14ac:dyDescent="0.35">
      <c r="A19" s="4" t="s">
        <v>18</v>
      </c>
      <c r="B19" s="9">
        <v>47493000</v>
      </c>
      <c r="C19" s="10"/>
      <c r="D19" s="9">
        <v>51350000</v>
      </c>
      <c r="E19" s="10"/>
      <c r="F19" s="9">
        <v>50709000</v>
      </c>
      <c r="H19" s="18">
        <f>B19/B19</f>
        <v>1</v>
      </c>
      <c r="J19" s="18">
        <f>D19/D19</f>
        <v>1</v>
      </c>
      <c r="L19" s="18">
        <f>F19/F19</f>
        <v>1</v>
      </c>
    </row>
    <row r="20" spans="1:12" x14ac:dyDescent="0.35">
      <c r="A20" s="4" t="s">
        <v>19</v>
      </c>
      <c r="B20" s="9">
        <v>28252000</v>
      </c>
      <c r="C20" s="10"/>
      <c r="D20" s="9">
        <v>26641000</v>
      </c>
      <c r="E20" s="10"/>
      <c r="F20" s="9">
        <v>26715000</v>
      </c>
      <c r="H20" s="18">
        <f>B20/$B$19</f>
        <v>0.59486661192175694</v>
      </c>
      <c r="J20" s="18">
        <f>D20/$D$19</f>
        <v>0.5188120740019474</v>
      </c>
      <c r="L20" s="18">
        <f>F20/$F$19</f>
        <v>0.5268295568833935</v>
      </c>
    </row>
    <row r="21" spans="1:12" x14ac:dyDescent="0.35">
      <c r="A21" s="4" t="s">
        <v>20</v>
      </c>
      <c r="B21" s="9">
        <v>1402000</v>
      </c>
      <c r="C21" s="10"/>
      <c r="D21" s="9">
        <v>1599000</v>
      </c>
      <c r="E21" s="10"/>
      <c r="F21" s="9">
        <v>1715000</v>
      </c>
      <c r="H21" s="18">
        <f t="shared" ref="H21:H75" si="0">B21/$B$19</f>
        <v>2.9520139810077273E-2</v>
      </c>
      <c r="J21" s="18">
        <f t="shared" ref="J21:J75" si="1">D21/$D$19</f>
        <v>3.1139240506329113E-2</v>
      </c>
      <c r="L21" s="18">
        <f t="shared" ref="L21:L75" si="2">F21/$F$19</f>
        <v>3.3820426354296079E-2</v>
      </c>
    </row>
    <row r="22" spans="1:12" x14ac:dyDescent="0.35">
      <c r="A22" s="4" t="s">
        <v>21</v>
      </c>
      <c r="B22" s="9">
        <v>77147000</v>
      </c>
      <c r="C22" s="10"/>
      <c r="D22" s="9">
        <v>79591000</v>
      </c>
      <c r="E22" s="10"/>
      <c r="F22" s="9">
        <v>79139000</v>
      </c>
      <c r="H22" s="18">
        <f t="shared" si="0"/>
        <v>1.6243867517318342</v>
      </c>
      <c r="J22" s="18">
        <f t="shared" si="1"/>
        <v>1.5499707887049659</v>
      </c>
      <c r="L22" s="18">
        <f t="shared" si="2"/>
        <v>1.5606499832376897</v>
      </c>
    </row>
    <row r="23" spans="1:12" x14ac:dyDescent="0.35">
      <c r="A23" s="4" t="s">
        <v>22</v>
      </c>
      <c r="B23" s="9">
        <v>32491000</v>
      </c>
      <c r="C23" s="10"/>
      <c r="D23" s="9">
        <v>34059000</v>
      </c>
      <c r="E23" s="10"/>
      <c r="F23" s="9">
        <v>34447000</v>
      </c>
      <c r="H23" s="18">
        <f t="shared" si="0"/>
        <v>0.68412187059145557</v>
      </c>
      <c r="J23" s="18">
        <f t="shared" si="1"/>
        <v>0.66327166504381696</v>
      </c>
      <c r="L23" s="18">
        <f t="shared" si="2"/>
        <v>0.67930742077343276</v>
      </c>
    </row>
    <row r="24" spans="1:12" x14ac:dyDescent="0.35">
      <c r="A24" s="4" t="s">
        <v>23</v>
      </c>
      <c r="B24" s="9">
        <v>7263000</v>
      </c>
      <c r="C24" s="10"/>
      <c r="D24" s="9">
        <v>7464000</v>
      </c>
      <c r="E24" s="10"/>
      <c r="F24" s="9">
        <v>7256000</v>
      </c>
      <c r="H24" s="18">
        <f t="shared" si="0"/>
        <v>0.15292779988629904</v>
      </c>
      <c r="J24" s="18">
        <f t="shared" si="1"/>
        <v>0.14535540408958131</v>
      </c>
      <c r="L24" s="18">
        <f t="shared" si="2"/>
        <v>0.14309097004476523</v>
      </c>
    </row>
    <row r="25" spans="1:12" x14ac:dyDescent="0.35">
      <c r="A25" s="4" t="s">
        <v>24</v>
      </c>
      <c r="B25" s="9">
        <v>904000</v>
      </c>
      <c r="C25" s="10"/>
      <c r="D25" s="9">
        <v>1132000</v>
      </c>
      <c r="E25" s="10"/>
      <c r="F25" s="9">
        <v>1210000</v>
      </c>
      <c r="H25" s="18">
        <f t="shared" si="0"/>
        <v>1.9034384014486344E-2</v>
      </c>
      <c r="J25" s="18">
        <f t="shared" si="1"/>
        <v>2.2044790652385588E-2</v>
      </c>
      <c r="L25" s="18">
        <f t="shared" si="2"/>
        <v>2.3861641917608315E-2</v>
      </c>
    </row>
    <row r="26" spans="1:12" x14ac:dyDescent="0.35">
      <c r="A26" s="4" t="s">
        <v>25</v>
      </c>
      <c r="B26" s="9">
        <v>40659000</v>
      </c>
      <c r="C26" s="10"/>
      <c r="D26" s="9">
        <v>42655000</v>
      </c>
      <c r="E26" s="10"/>
      <c r="F26" s="9">
        <v>42913000</v>
      </c>
      <c r="H26" s="18">
        <f t="shared" si="0"/>
        <v>0.85610511022677027</v>
      </c>
      <c r="J26" s="18">
        <f t="shared" si="1"/>
        <v>0.83067185978578384</v>
      </c>
      <c r="L26" s="18">
        <f t="shared" si="2"/>
        <v>0.8462600327358063</v>
      </c>
    </row>
    <row r="27" spans="1:12" x14ac:dyDescent="0.35">
      <c r="A27" s="4" t="s">
        <v>26</v>
      </c>
      <c r="B27" s="9">
        <v>36488000</v>
      </c>
      <c r="C27" s="10"/>
      <c r="D27" s="9">
        <v>36936000</v>
      </c>
      <c r="E27" s="10"/>
      <c r="F27" s="9">
        <v>36227000</v>
      </c>
      <c r="H27" s="18">
        <f t="shared" si="0"/>
        <v>0.76828164150506395</v>
      </c>
      <c r="J27" s="18">
        <f t="shared" si="1"/>
        <v>0.71929892891918212</v>
      </c>
      <c r="L27" s="18">
        <f t="shared" si="2"/>
        <v>0.7144096708671045</v>
      </c>
    </row>
    <row r="28" spans="1:12" x14ac:dyDescent="0.35">
      <c r="A28" s="4" t="s">
        <v>27</v>
      </c>
      <c r="B28" s="9">
        <v>17099000</v>
      </c>
      <c r="C28" s="10"/>
      <c r="D28" s="9">
        <v>16438000</v>
      </c>
      <c r="E28" s="10"/>
      <c r="F28" s="9">
        <v>16568000</v>
      </c>
      <c r="H28" s="18">
        <f t="shared" si="0"/>
        <v>0.36003200471648455</v>
      </c>
      <c r="J28" s="18">
        <f t="shared" si="1"/>
        <v>0.32011684518013633</v>
      </c>
      <c r="L28" s="18">
        <f t="shared" si="2"/>
        <v>0.32672701098424345</v>
      </c>
    </row>
    <row r="29" spans="1:12" x14ac:dyDescent="0.35">
      <c r="A29" s="4" t="s">
        <v>28</v>
      </c>
      <c r="B29" s="9">
        <v>1647000</v>
      </c>
      <c r="C29" s="10"/>
      <c r="D29" s="9">
        <v>1466000</v>
      </c>
      <c r="E29" s="10"/>
      <c r="F29" s="9">
        <v>1445000</v>
      </c>
      <c r="H29" s="18">
        <f t="shared" si="0"/>
        <v>3.4678794769755543E-2</v>
      </c>
      <c r="J29" s="18">
        <f t="shared" si="1"/>
        <v>2.85491723466407E-2</v>
      </c>
      <c r="L29" s="18">
        <f t="shared" si="2"/>
        <v>2.8495927744581831E-2</v>
      </c>
    </row>
    <row r="30" spans="1:12" x14ac:dyDescent="0.35">
      <c r="A30" s="4" t="s">
        <v>29</v>
      </c>
      <c r="B30" s="9">
        <v>555000</v>
      </c>
      <c r="C30" s="10"/>
      <c r="D30" s="9">
        <v>598000</v>
      </c>
      <c r="E30" s="10"/>
      <c r="F30" s="9">
        <v>199000</v>
      </c>
      <c r="H30" s="18">
        <f t="shared" si="0"/>
        <v>1.1685932663760975E-2</v>
      </c>
      <c r="J30" s="18">
        <f t="shared" si="1"/>
        <v>1.1645569620253165E-2</v>
      </c>
      <c r="L30" s="18">
        <f t="shared" si="2"/>
        <v>3.924352679011615E-3</v>
      </c>
    </row>
    <row r="31" spans="1:12" x14ac:dyDescent="0.35">
      <c r="A31" s="4" t="s">
        <v>30</v>
      </c>
      <c r="B31" s="11" t="s">
        <v>31</v>
      </c>
      <c r="C31" s="10"/>
      <c r="D31" s="11" t="s">
        <v>31</v>
      </c>
      <c r="E31" s="10"/>
      <c r="F31" s="9">
        <v>959000</v>
      </c>
      <c r="H31" s="18" t="s">
        <v>171</v>
      </c>
      <c r="J31" s="18" t="s">
        <v>171</v>
      </c>
      <c r="L31" s="18">
        <f t="shared" si="2"/>
        <v>1.8911830247096178E-2</v>
      </c>
    </row>
    <row r="32" spans="1:12" x14ac:dyDescent="0.35">
      <c r="A32" s="4" t="s">
        <v>32</v>
      </c>
      <c r="B32" s="9">
        <v>762000</v>
      </c>
      <c r="C32" s="10"/>
      <c r="D32" s="9">
        <v>435000</v>
      </c>
      <c r="E32" s="10"/>
      <c r="F32" s="9">
        <v>496000</v>
      </c>
      <c r="H32" s="18">
        <f t="shared" si="0"/>
        <v>1.6044469711325879E-2</v>
      </c>
      <c r="J32" s="18">
        <f t="shared" si="1"/>
        <v>8.4712755598831541E-3</v>
      </c>
      <c r="L32" s="18">
        <f t="shared" si="2"/>
        <v>9.7813011496972919E-3</v>
      </c>
    </row>
    <row r="33" spans="1:12" x14ac:dyDescent="0.35">
      <c r="A33" s="4" t="s">
        <v>33</v>
      </c>
      <c r="B33" s="9">
        <v>453000</v>
      </c>
      <c r="C33" s="10"/>
      <c r="D33" s="9">
        <v>361000</v>
      </c>
      <c r="E33" s="10"/>
      <c r="F33" s="9">
        <v>384000</v>
      </c>
      <c r="H33" s="18">
        <f t="shared" si="0"/>
        <v>9.5382477417724713E-3</v>
      </c>
      <c r="J33" s="18">
        <f t="shared" si="1"/>
        <v>7.0301850048685496E-3</v>
      </c>
      <c r="L33" s="18">
        <f t="shared" si="2"/>
        <v>7.5726202449269359E-3</v>
      </c>
    </row>
    <row r="34" spans="1:12" x14ac:dyDescent="0.35">
      <c r="A34" s="4" t="s">
        <v>34</v>
      </c>
      <c r="B34" s="9">
        <v>89000</v>
      </c>
      <c r="C34" s="10"/>
      <c r="D34" s="9">
        <v>67000</v>
      </c>
      <c r="E34" s="10"/>
      <c r="F34" s="9">
        <v>55000</v>
      </c>
      <c r="H34" s="18">
        <f t="shared" si="0"/>
        <v>1.8739603731076158E-3</v>
      </c>
      <c r="J34" s="18">
        <f t="shared" si="1"/>
        <v>1.3047711781888998E-3</v>
      </c>
      <c r="L34" s="18">
        <f t="shared" si="2"/>
        <v>1.0846200871640142E-3</v>
      </c>
    </row>
    <row r="35" spans="1:12" x14ac:dyDescent="0.35">
      <c r="A35" s="4" t="s">
        <v>35</v>
      </c>
      <c r="B35" s="9">
        <v>20604000</v>
      </c>
      <c r="C35" s="10"/>
      <c r="D35" s="9">
        <v>19366000</v>
      </c>
      <c r="E35" s="10"/>
      <c r="F35" s="9">
        <v>20107000</v>
      </c>
      <c r="H35" s="18">
        <f t="shared" si="0"/>
        <v>0.43383235424167771</v>
      </c>
      <c r="J35" s="18">
        <f t="shared" si="1"/>
        <v>0.37713729308666016</v>
      </c>
      <c r="L35" s="18">
        <f t="shared" si="2"/>
        <v>0.39651738350194243</v>
      </c>
    </row>
    <row r="36" spans="1:12" x14ac:dyDescent="0.35">
      <c r="A36" s="4" t="s">
        <v>36</v>
      </c>
      <c r="B36" s="9">
        <v>5989000</v>
      </c>
      <c r="C36" s="10"/>
      <c r="D36" s="9">
        <v>5379000</v>
      </c>
      <c r="E36" s="10"/>
      <c r="F36" s="9">
        <v>5787000</v>
      </c>
      <c r="H36" s="18">
        <f t="shared" si="0"/>
        <v>0.12610279409597203</v>
      </c>
      <c r="J36" s="18">
        <f t="shared" si="1"/>
        <v>0.10475170399221032</v>
      </c>
      <c r="L36" s="18">
        <f t="shared" si="2"/>
        <v>0.11412175353487547</v>
      </c>
    </row>
    <row r="37" spans="1:12" x14ac:dyDescent="0.35">
      <c r="A37" s="4" t="s">
        <v>37</v>
      </c>
      <c r="B37" s="9">
        <v>648000</v>
      </c>
      <c r="C37" s="10"/>
      <c r="D37" s="9">
        <v>1026000</v>
      </c>
      <c r="E37" s="10"/>
      <c r="F37" s="9">
        <v>1466000</v>
      </c>
      <c r="H37" s="18">
        <f t="shared" si="0"/>
        <v>1.3644115974985787E-2</v>
      </c>
      <c r="J37" s="18">
        <f t="shared" si="1"/>
        <v>1.9980525803310615E-2</v>
      </c>
      <c r="L37" s="18">
        <f t="shared" si="2"/>
        <v>2.8910055414226272E-2</v>
      </c>
    </row>
    <row r="38" spans="1:12" x14ac:dyDescent="0.35">
      <c r="A38" s="4" t="s">
        <v>38</v>
      </c>
      <c r="B38" s="9">
        <v>279000</v>
      </c>
      <c r="C38" s="10"/>
      <c r="D38" s="9">
        <v>427000</v>
      </c>
      <c r="E38" s="10"/>
      <c r="F38" s="9">
        <v>-405000</v>
      </c>
      <c r="H38" s="18">
        <f t="shared" si="0"/>
        <v>5.8745499336744361E-3</v>
      </c>
      <c r="J38" s="18">
        <f t="shared" si="1"/>
        <v>8.3154819863680632E-3</v>
      </c>
      <c r="L38" s="18">
        <f t="shared" si="2"/>
        <v>-7.9867479145713776E-3</v>
      </c>
    </row>
    <row r="39" spans="1:12" x14ac:dyDescent="0.35">
      <c r="A39" s="4" t="s">
        <v>39</v>
      </c>
      <c r="B39" s="9">
        <v>-150000</v>
      </c>
      <c r="C39" s="10"/>
      <c r="D39" s="9">
        <v>-434000</v>
      </c>
      <c r="E39" s="10"/>
      <c r="F39" s="9">
        <v>341000</v>
      </c>
      <c r="H39" s="18">
        <f t="shared" si="0"/>
        <v>-3.1583601793948582E-3</v>
      </c>
      <c r="J39" s="18">
        <f t="shared" si="1"/>
        <v>-8.4518013631937686E-3</v>
      </c>
      <c r="L39" s="18">
        <f t="shared" si="2"/>
        <v>6.7246445404168884E-3</v>
      </c>
    </row>
    <row r="40" spans="1:12" x14ac:dyDescent="0.35">
      <c r="A40" s="4" t="s">
        <v>40</v>
      </c>
      <c r="B40" s="9">
        <v>349000</v>
      </c>
      <c r="C40" s="10"/>
      <c r="D40" s="9">
        <v>264000</v>
      </c>
      <c r="E40" s="10"/>
      <c r="F40" s="9">
        <v>144000</v>
      </c>
      <c r="H40" s="18">
        <f t="shared" si="0"/>
        <v>7.3484513507253704E-3</v>
      </c>
      <c r="J40" s="18">
        <f t="shared" si="1"/>
        <v>5.1411879259980527E-3</v>
      </c>
      <c r="L40" s="18">
        <f t="shared" si="2"/>
        <v>2.8397325918476011E-3</v>
      </c>
    </row>
    <row r="41" spans="1:12" x14ac:dyDescent="0.35">
      <c r="A41" s="4" t="s">
        <v>41</v>
      </c>
      <c r="B41" s="9">
        <v>32000</v>
      </c>
      <c r="C41" s="10"/>
      <c r="D41" s="9">
        <v>101000</v>
      </c>
      <c r="E41" s="10"/>
      <c r="F41" s="9">
        <v>20000</v>
      </c>
      <c r="H41" s="18">
        <f t="shared" si="0"/>
        <v>6.7378350493756979E-4</v>
      </c>
      <c r="J41" s="18">
        <f t="shared" si="1"/>
        <v>1.9668938656280427E-3</v>
      </c>
      <c r="L41" s="18">
        <f t="shared" si="2"/>
        <v>3.9440730442327792E-4</v>
      </c>
    </row>
    <row r="42" spans="1:12" x14ac:dyDescent="0.35">
      <c r="A42" s="4" t="s">
        <v>42</v>
      </c>
      <c r="B42" s="9">
        <v>-615000</v>
      </c>
      <c r="C42" s="10"/>
      <c r="D42" s="9">
        <v>-1572000</v>
      </c>
      <c r="E42" s="10"/>
      <c r="F42" s="11" t="s">
        <v>31</v>
      </c>
      <c r="H42" s="18">
        <f t="shared" si="0"/>
        <v>-1.2949276735518919E-2</v>
      </c>
      <c r="J42" s="18">
        <f t="shared" si="1"/>
        <v>-3.0613437195715677E-2</v>
      </c>
      <c r="L42" s="18" t="s">
        <v>171</v>
      </c>
    </row>
    <row r="43" spans="1:12" x14ac:dyDescent="0.35">
      <c r="A43" s="4" t="s">
        <v>43</v>
      </c>
      <c r="B43" s="9">
        <v>937000</v>
      </c>
      <c r="C43" s="10"/>
      <c r="D43" s="9">
        <v>63000</v>
      </c>
      <c r="E43" s="10"/>
      <c r="F43" s="9">
        <v>116000</v>
      </c>
      <c r="H43" s="18">
        <f t="shared" si="0"/>
        <v>1.9729223253953213E-2</v>
      </c>
      <c r="J43" s="18">
        <f t="shared" si="1"/>
        <v>1.2268743914313535E-3</v>
      </c>
      <c r="L43" s="18">
        <f t="shared" si="2"/>
        <v>2.2875623656550118E-3</v>
      </c>
    </row>
    <row r="44" spans="1:12" x14ac:dyDescent="0.35">
      <c r="A44" s="4" t="s">
        <v>44</v>
      </c>
      <c r="B44" s="9">
        <v>968000</v>
      </c>
      <c r="C44" s="10"/>
      <c r="D44" s="9">
        <v>1152000</v>
      </c>
      <c r="E44" s="10"/>
      <c r="F44" s="9">
        <v>-216000</v>
      </c>
      <c r="H44" s="18">
        <f t="shared" si="0"/>
        <v>2.0381951024361484E-2</v>
      </c>
      <c r="J44" s="18">
        <f t="shared" si="1"/>
        <v>2.2434274586173319E-2</v>
      </c>
      <c r="L44" s="18">
        <f t="shared" si="2"/>
        <v>-4.2595988877714014E-3</v>
      </c>
    </row>
    <row r="45" spans="1:12" x14ac:dyDescent="0.35">
      <c r="A45" s="4" t="s">
        <v>45</v>
      </c>
      <c r="B45" s="9">
        <v>1344000</v>
      </c>
      <c r="C45" s="10"/>
      <c r="D45" s="9">
        <v>723000</v>
      </c>
      <c r="E45" s="10"/>
      <c r="F45" s="9">
        <v>615000</v>
      </c>
      <c r="H45" s="18">
        <f t="shared" si="0"/>
        <v>2.8298907207377929E-2</v>
      </c>
      <c r="J45" s="18">
        <f t="shared" si="1"/>
        <v>1.4079844206426485E-2</v>
      </c>
      <c r="L45" s="18">
        <f t="shared" si="2"/>
        <v>1.2128024611015796E-2</v>
      </c>
    </row>
    <row r="46" spans="1:12" x14ac:dyDescent="0.35">
      <c r="A46" s="4" t="s">
        <v>46</v>
      </c>
      <c r="B46" s="9">
        <v>-26322000</v>
      </c>
      <c r="C46" s="10"/>
      <c r="D46" s="9">
        <v>-25594000</v>
      </c>
      <c r="E46" s="10"/>
      <c r="F46" s="9">
        <v>24827000</v>
      </c>
      <c r="H46" s="18">
        <f t="shared" si="0"/>
        <v>-0.55422904428020969</v>
      </c>
      <c r="J46" s="18">
        <f t="shared" si="1"/>
        <v>-0.4984225900681597</v>
      </c>
      <c r="L46" s="18">
        <f t="shared" si="2"/>
        <v>0.48959750734583607</v>
      </c>
    </row>
    <row r="47" spans="1:12" x14ac:dyDescent="0.35">
      <c r="A47" s="4" t="s">
        <v>47</v>
      </c>
      <c r="B47" s="9">
        <v>-315000</v>
      </c>
      <c r="C47" s="10"/>
      <c r="D47" s="9">
        <v>627000</v>
      </c>
      <c r="E47" s="10"/>
      <c r="F47" s="9">
        <v>560000</v>
      </c>
      <c r="H47" s="18">
        <f t="shared" si="0"/>
        <v>-6.632556376729202E-3</v>
      </c>
      <c r="J47" s="18">
        <f t="shared" si="1"/>
        <v>1.2210321324245375E-2</v>
      </c>
      <c r="L47" s="18">
        <f t="shared" si="2"/>
        <v>1.1043404523851781E-2</v>
      </c>
    </row>
    <row r="48" spans="1:12" x14ac:dyDescent="0.35">
      <c r="A48" s="4" t="s">
        <v>48</v>
      </c>
      <c r="B48" s="9">
        <v>10481000</v>
      </c>
      <c r="C48" s="10"/>
      <c r="D48" s="9">
        <v>10715000</v>
      </c>
      <c r="E48" s="10"/>
      <c r="F48" s="9">
        <v>10840000</v>
      </c>
      <c r="H48" s="18">
        <f t="shared" si="0"/>
        <v>0.22068515360158339</v>
      </c>
      <c r="J48" s="18">
        <f t="shared" si="1"/>
        <v>0.20866601752677702</v>
      </c>
      <c r="L48" s="18">
        <f t="shared" si="2"/>
        <v>0.21376875899741662</v>
      </c>
    </row>
    <row r="49" spans="1:12" x14ac:dyDescent="0.35">
      <c r="A49" s="4" t="s">
        <v>49</v>
      </c>
      <c r="B49" s="9">
        <v>10166000</v>
      </c>
      <c r="C49" s="10"/>
      <c r="D49" s="9">
        <v>11342000</v>
      </c>
      <c r="E49" s="10"/>
      <c r="F49" s="9">
        <v>11400000</v>
      </c>
      <c r="H49" s="18">
        <f t="shared" si="0"/>
        <v>0.2140525972248542</v>
      </c>
      <c r="J49" s="18">
        <f t="shared" si="1"/>
        <v>0.2208763388510224</v>
      </c>
      <c r="L49" s="18">
        <f t="shared" si="2"/>
        <v>0.22481216352126843</v>
      </c>
    </row>
    <row r="50" spans="1:12" x14ac:dyDescent="0.35">
      <c r="A50" s="4" t="s">
        <v>50</v>
      </c>
      <c r="B50" s="9">
        <v>331000</v>
      </c>
      <c r="C50" s="10"/>
      <c r="D50" s="9">
        <v>-342000</v>
      </c>
      <c r="E50" s="10"/>
      <c r="F50" s="9">
        <v>2388000</v>
      </c>
      <c r="H50" s="18">
        <f t="shared" si="0"/>
        <v>6.969448129197987E-3</v>
      </c>
      <c r="J50" s="18">
        <f t="shared" si="1"/>
        <v>-6.6601752677702044E-3</v>
      </c>
      <c r="L50" s="18">
        <f t="shared" si="2"/>
        <v>4.709223214813938E-2</v>
      </c>
    </row>
    <row r="51" spans="1:12" x14ac:dyDescent="0.35">
      <c r="A51" s="4" t="s">
        <v>51</v>
      </c>
      <c r="B51" s="9">
        <v>-839000</v>
      </c>
      <c r="C51" s="10"/>
      <c r="D51" s="9">
        <v>1377000</v>
      </c>
      <c r="E51" s="10"/>
      <c r="F51" s="9">
        <v>77000</v>
      </c>
      <c r="H51" s="18">
        <f t="shared" si="0"/>
        <v>-1.7665761270081907E-2</v>
      </c>
      <c r="J51" s="18">
        <f t="shared" si="1"/>
        <v>2.6815968841285297E-2</v>
      </c>
      <c r="L51" s="18">
        <f t="shared" si="2"/>
        <v>1.5184681220296199E-3</v>
      </c>
    </row>
    <row r="52" spans="1:12" x14ac:dyDescent="0.35">
      <c r="A52" s="4" t="s">
        <v>52</v>
      </c>
      <c r="B52" s="9">
        <v>-508000</v>
      </c>
      <c r="C52" s="10"/>
      <c r="D52" s="9">
        <v>1035000</v>
      </c>
      <c r="E52" s="10"/>
      <c r="F52" s="9">
        <v>2465000</v>
      </c>
      <c r="H52" s="18">
        <f t="shared" si="0"/>
        <v>-1.069631314088392E-2</v>
      </c>
      <c r="J52" s="18">
        <f t="shared" si="1"/>
        <v>2.0155793573515091E-2</v>
      </c>
      <c r="L52" s="18">
        <f t="shared" si="2"/>
        <v>4.8610700270169005E-2</v>
      </c>
    </row>
    <row r="53" spans="1:12" x14ac:dyDescent="0.35">
      <c r="A53" s="4" t="s">
        <v>53</v>
      </c>
      <c r="B53" s="9">
        <v>-85000</v>
      </c>
      <c r="C53" s="10"/>
      <c r="D53" s="9">
        <v>127000</v>
      </c>
      <c r="E53" s="10"/>
      <c r="F53" s="9">
        <v>55000</v>
      </c>
      <c r="H53" s="18">
        <f t="shared" si="0"/>
        <v>-1.7897374349904196E-3</v>
      </c>
      <c r="J53" s="18">
        <f t="shared" si="1"/>
        <v>2.4732229795520933E-3</v>
      </c>
      <c r="L53" s="18">
        <f t="shared" si="2"/>
        <v>1.0846200871640142E-3</v>
      </c>
    </row>
    <row r="54" spans="1:12" x14ac:dyDescent="0.35">
      <c r="A54" s="4" t="s">
        <v>54</v>
      </c>
      <c r="B54" s="9">
        <v>-82000</v>
      </c>
      <c r="C54" s="10"/>
      <c r="D54" s="9">
        <v>-292000</v>
      </c>
      <c r="E54" s="10"/>
      <c r="F54" s="9">
        <v>28000</v>
      </c>
      <c r="H54" s="18">
        <f t="shared" si="0"/>
        <v>-1.7265702314025225E-3</v>
      </c>
      <c r="J54" s="18">
        <f t="shared" si="1"/>
        <v>-5.686465433300876E-3</v>
      </c>
      <c r="L54" s="18">
        <f t="shared" si="2"/>
        <v>5.5217022619258912E-4</v>
      </c>
    </row>
    <row r="55" spans="1:12" x14ac:dyDescent="0.35">
      <c r="A55" s="4" t="s">
        <v>55</v>
      </c>
      <c r="B55" s="9">
        <v>-167000</v>
      </c>
      <c r="C55" s="10"/>
      <c r="D55" s="9">
        <v>-165000</v>
      </c>
      <c r="E55" s="10"/>
      <c r="F55" s="9">
        <v>83000</v>
      </c>
      <c r="H55" s="18">
        <f t="shared" si="0"/>
        <v>-3.5163076663929423E-3</v>
      </c>
      <c r="J55" s="18">
        <f t="shared" si="1"/>
        <v>-3.2132424537487827E-3</v>
      </c>
      <c r="L55" s="18">
        <f t="shared" si="2"/>
        <v>1.6367903133566034E-3</v>
      </c>
    </row>
    <row r="56" spans="1:12" x14ac:dyDescent="0.35">
      <c r="A56" s="4" t="s">
        <v>56</v>
      </c>
      <c r="B56" s="9">
        <v>1829000</v>
      </c>
      <c r="C56" s="10"/>
      <c r="D56" s="9">
        <v>2135000</v>
      </c>
      <c r="E56" s="10"/>
      <c r="F56" s="9">
        <v>3891000</v>
      </c>
      <c r="H56" s="18">
        <f t="shared" si="0"/>
        <v>3.851093845408797E-2</v>
      </c>
      <c r="J56" s="18">
        <f t="shared" si="1"/>
        <v>4.1577409931840309E-2</v>
      </c>
      <c r="L56" s="18">
        <f t="shared" si="2"/>
        <v>7.6731941075548718E-2</v>
      </c>
    </row>
    <row r="57" spans="1:12" x14ac:dyDescent="0.35">
      <c r="A57" s="4" t="s">
        <v>57</v>
      </c>
      <c r="B57" s="9">
        <v>-423000</v>
      </c>
      <c r="C57" s="10"/>
      <c r="D57" s="9">
        <v>-386000</v>
      </c>
      <c r="E57" s="10"/>
      <c r="F57" s="9">
        <v>-797000</v>
      </c>
      <c r="H57" s="18">
        <f t="shared" si="0"/>
        <v>-8.9065757058934998E-3</v>
      </c>
      <c r="J57" s="18">
        <f t="shared" si="1"/>
        <v>-7.5170399221032129E-3</v>
      </c>
      <c r="L57" s="18">
        <f t="shared" si="2"/>
        <v>-1.5717131081267623E-2</v>
      </c>
    </row>
    <row r="58" spans="1:12" x14ac:dyDescent="0.35">
      <c r="A58" s="4" t="s">
        <v>58</v>
      </c>
      <c r="B58" s="9">
        <v>1406000</v>
      </c>
      <c r="C58" s="10"/>
      <c r="D58" s="9">
        <v>1749000</v>
      </c>
      <c r="E58" s="10"/>
      <c r="F58" s="9">
        <v>3094000</v>
      </c>
      <c r="H58" s="18">
        <f t="shared" si="0"/>
        <v>2.960436274819447E-2</v>
      </c>
      <c r="J58" s="18">
        <f t="shared" si="1"/>
        <v>3.40603700097371E-2</v>
      </c>
      <c r="L58" s="18">
        <f t="shared" si="2"/>
        <v>6.1014809994281091E-2</v>
      </c>
    </row>
    <row r="59" spans="1:12" x14ac:dyDescent="0.35">
      <c r="A59" s="4" t="s">
        <v>59</v>
      </c>
      <c r="B59" s="9">
        <v>731000</v>
      </c>
      <c r="C59" s="10"/>
      <c r="D59" s="9">
        <v>2619000</v>
      </c>
      <c r="E59" s="10"/>
      <c r="F59" s="9">
        <v>5642000</v>
      </c>
      <c r="H59" s="18">
        <f t="shared" si="0"/>
        <v>1.5391741940917608E-2</v>
      </c>
      <c r="J59" s="18">
        <f t="shared" si="1"/>
        <v>5.1002921129503408E-2</v>
      </c>
      <c r="L59" s="18">
        <f t="shared" si="2"/>
        <v>0.1112623005778067</v>
      </c>
    </row>
    <row r="60" spans="1:12" x14ac:dyDescent="0.35">
      <c r="A60" s="4" t="s">
        <v>60</v>
      </c>
      <c r="B60" s="9">
        <v>9435000</v>
      </c>
      <c r="C60" s="10"/>
      <c r="D60" s="9">
        <v>8723000</v>
      </c>
      <c r="E60" s="10"/>
      <c r="F60" s="9">
        <v>5758000</v>
      </c>
      <c r="H60" s="18">
        <f t="shared" si="0"/>
        <v>0.19866085528393659</v>
      </c>
      <c r="J60" s="18">
        <f t="shared" si="1"/>
        <v>0.16987341772151898</v>
      </c>
      <c r="L60" s="18">
        <f t="shared" si="2"/>
        <v>0.11354986294346171</v>
      </c>
    </row>
    <row r="61" spans="1:12" x14ac:dyDescent="0.35">
      <c r="A61" s="4" t="s">
        <v>61</v>
      </c>
      <c r="B61" s="9">
        <v>-4000</v>
      </c>
      <c r="C61" s="10"/>
      <c r="D61" s="9">
        <v>5000</v>
      </c>
      <c r="E61" s="10"/>
      <c r="F61" s="9">
        <v>-5000</v>
      </c>
      <c r="H61" s="18">
        <f t="shared" si="0"/>
        <v>-8.4222938117196224E-5</v>
      </c>
      <c r="J61" s="18">
        <f t="shared" si="1"/>
        <v>9.7370983446932815E-5</v>
      </c>
      <c r="L61" s="18">
        <f t="shared" si="2"/>
        <v>-9.860182610581948E-5</v>
      </c>
    </row>
    <row r="62" spans="1:12" x14ac:dyDescent="0.35">
      <c r="A62" s="4" t="s">
        <v>62</v>
      </c>
      <c r="B62" s="9">
        <v>9431000</v>
      </c>
      <c r="C62" s="10"/>
      <c r="D62" s="9">
        <v>8728000</v>
      </c>
      <c r="E62" s="10"/>
      <c r="F62" s="9">
        <v>5753000</v>
      </c>
      <c r="H62" s="18">
        <f t="shared" si="0"/>
        <v>0.19857663234581938</v>
      </c>
      <c r="J62" s="18">
        <f t="shared" si="1"/>
        <v>0.16997078870496593</v>
      </c>
      <c r="L62" s="18">
        <f t="shared" si="2"/>
        <v>0.11345126111735589</v>
      </c>
    </row>
    <row r="63" spans="1:12" x14ac:dyDescent="0.35">
      <c r="A63" s="4" t="s">
        <v>63</v>
      </c>
      <c r="B63" s="12">
        <v>887235.10499999998</v>
      </c>
      <c r="C63" s="13"/>
      <c r="D63" s="12">
        <v>912048.07200000004</v>
      </c>
      <c r="E63" s="13"/>
      <c r="F63" s="12">
        <v>932828.29500000004</v>
      </c>
      <c r="H63" s="18">
        <f t="shared" si="0"/>
        <v>1.8681386835954772E-2</v>
      </c>
      <c r="J63" s="18">
        <f t="shared" si="1"/>
        <v>1.7761403544303798E-2</v>
      </c>
      <c r="L63" s="18">
        <f t="shared" si="2"/>
        <v>1.8395714666035616E-2</v>
      </c>
    </row>
    <row r="64" spans="1:12" x14ac:dyDescent="0.35">
      <c r="A64" s="4" t="s">
        <v>64</v>
      </c>
      <c r="B64" s="12">
        <v>892813.37600000005</v>
      </c>
      <c r="C64" s="13"/>
      <c r="D64" s="12">
        <v>916315.71400000004</v>
      </c>
      <c r="E64" s="13"/>
      <c r="F64" s="12">
        <v>937385.625</v>
      </c>
      <c r="H64" s="18">
        <f t="shared" si="0"/>
        <v>1.8798841429263261E-2</v>
      </c>
      <c r="J64" s="18">
        <f t="shared" si="1"/>
        <v>1.7844512444011685E-2</v>
      </c>
      <c r="L64" s="18">
        <f t="shared" si="2"/>
        <v>1.848558687806898E-2</v>
      </c>
    </row>
    <row r="65" spans="1:12" x14ac:dyDescent="0.35">
      <c r="A65" s="4" t="s">
        <v>65</v>
      </c>
      <c r="B65" s="12">
        <v>887110.45400000003</v>
      </c>
      <c r="C65" s="13"/>
      <c r="D65" s="12">
        <v>892479.41</v>
      </c>
      <c r="E65" s="13"/>
      <c r="F65" s="12">
        <v>922179.22499999998</v>
      </c>
      <c r="H65" s="18">
        <f t="shared" si="0"/>
        <v>1.8678762217589961E-2</v>
      </c>
      <c r="J65" s="18">
        <f t="shared" si="1"/>
        <v>1.7380319571567673E-2</v>
      </c>
      <c r="L65" s="18">
        <f t="shared" si="2"/>
        <v>1.8185711116369876E-2</v>
      </c>
    </row>
    <row r="66" spans="1:12" x14ac:dyDescent="0.35">
      <c r="A66" s="4" t="s">
        <v>66</v>
      </c>
      <c r="B66" s="9">
        <v>10.63</v>
      </c>
      <c r="C66" s="10"/>
      <c r="D66" s="9">
        <v>9.56</v>
      </c>
      <c r="E66" s="10"/>
      <c r="F66" s="9">
        <v>6.17</v>
      </c>
      <c r="H66" s="18">
        <f t="shared" si="0"/>
        <v>2.2382245804644896E-7</v>
      </c>
      <c r="J66" s="18">
        <f t="shared" si="1"/>
        <v>1.8617332035053554E-7</v>
      </c>
      <c r="L66" s="18">
        <f t="shared" si="2"/>
        <v>1.2167465341458122E-7</v>
      </c>
    </row>
    <row r="67" spans="1:12" x14ac:dyDescent="0.35">
      <c r="A67" s="4" t="s">
        <v>67</v>
      </c>
      <c r="B67" s="9">
        <v>0</v>
      </c>
      <c r="C67" s="10"/>
      <c r="D67" s="9">
        <v>0.01</v>
      </c>
      <c r="E67" s="10"/>
      <c r="F67" s="9">
        <v>0</v>
      </c>
      <c r="H67" s="18">
        <f t="shared" si="0"/>
        <v>0</v>
      </c>
      <c r="J67" s="18">
        <f t="shared" si="1"/>
        <v>1.9474196689386564E-10</v>
      </c>
      <c r="L67" s="18">
        <f t="shared" si="2"/>
        <v>0</v>
      </c>
    </row>
    <row r="68" spans="1:12" x14ac:dyDescent="0.35">
      <c r="A68" s="4" t="s">
        <v>68</v>
      </c>
      <c r="B68" s="9">
        <v>10.63</v>
      </c>
      <c r="C68" s="10"/>
      <c r="D68" s="9">
        <v>9.57</v>
      </c>
      <c r="E68" s="10"/>
      <c r="F68" s="9">
        <v>6.17</v>
      </c>
      <c r="H68" s="18">
        <f t="shared" si="0"/>
        <v>2.2382245804644896E-7</v>
      </c>
      <c r="J68" s="18">
        <f t="shared" si="1"/>
        <v>1.8636806231742941E-7</v>
      </c>
      <c r="L68" s="18">
        <f t="shared" si="2"/>
        <v>1.2167465341458122E-7</v>
      </c>
    </row>
    <row r="69" spans="1:12" x14ac:dyDescent="0.35">
      <c r="A69" s="4" t="s">
        <v>69</v>
      </c>
      <c r="B69" s="9">
        <v>10.57</v>
      </c>
      <c r="C69" s="10"/>
      <c r="D69" s="9">
        <v>9.51</v>
      </c>
      <c r="E69" s="10"/>
      <c r="F69" s="9">
        <v>6.14</v>
      </c>
      <c r="H69" s="18">
        <f t="shared" si="0"/>
        <v>2.2255911397469102E-7</v>
      </c>
      <c r="J69" s="18">
        <f t="shared" si="1"/>
        <v>1.8519961051606621E-7</v>
      </c>
      <c r="L69" s="18">
        <f t="shared" si="2"/>
        <v>1.2108304245794632E-7</v>
      </c>
    </row>
    <row r="70" spans="1:12" x14ac:dyDescent="0.35">
      <c r="A70" s="4" t="s">
        <v>70</v>
      </c>
      <c r="B70" s="9">
        <v>-0.01</v>
      </c>
      <c r="C70" s="10"/>
      <c r="D70" s="9">
        <v>0.01</v>
      </c>
      <c r="E70" s="10"/>
      <c r="F70" s="9">
        <v>0</v>
      </c>
      <c r="H70" s="18">
        <f t="shared" si="0"/>
        <v>-2.1055734529299056E-10</v>
      </c>
      <c r="J70" s="18">
        <f t="shared" si="1"/>
        <v>1.9474196689386564E-10</v>
      </c>
      <c r="L70" s="18">
        <f t="shared" si="2"/>
        <v>0</v>
      </c>
    </row>
    <row r="71" spans="1:12" x14ac:dyDescent="0.35">
      <c r="A71" s="4" t="s">
        <v>71</v>
      </c>
      <c r="B71" s="9">
        <v>10.56</v>
      </c>
      <c r="C71" s="10"/>
      <c r="D71" s="9">
        <v>9.52</v>
      </c>
      <c r="E71" s="10"/>
      <c r="F71" s="9">
        <v>6.14</v>
      </c>
      <c r="H71" s="18">
        <f t="shared" si="0"/>
        <v>2.2234855662939803E-7</v>
      </c>
      <c r="J71" s="18">
        <f t="shared" si="1"/>
        <v>1.8539435248296006E-7</v>
      </c>
      <c r="L71" s="18">
        <f t="shared" si="2"/>
        <v>1.2108304245794632E-7</v>
      </c>
    </row>
    <row r="72" spans="1:12" x14ac:dyDescent="0.35">
      <c r="A72" s="4" t="s">
        <v>72</v>
      </c>
      <c r="B72" s="9">
        <v>6.43</v>
      </c>
      <c r="C72" s="10"/>
      <c r="D72" s="9">
        <v>6.21</v>
      </c>
      <c r="E72" s="10"/>
      <c r="F72" s="11" t="s">
        <v>31</v>
      </c>
      <c r="H72" s="18">
        <f t="shared" si="0"/>
        <v>1.353883730233929E-7</v>
      </c>
      <c r="J72" s="18">
        <f t="shared" si="1"/>
        <v>1.2093476144109055E-7</v>
      </c>
      <c r="L72" s="18" t="s">
        <v>171</v>
      </c>
    </row>
    <row r="73" spans="1:12" x14ac:dyDescent="0.35">
      <c r="A73" s="4" t="s">
        <v>73</v>
      </c>
      <c r="B73" s="14">
        <v>383800</v>
      </c>
      <c r="C73" s="4"/>
      <c r="D73" s="14">
        <v>350600</v>
      </c>
      <c r="E73" s="4"/>
      <c r="F73" s="14">
        <v>366600</v>
      </c>
      <c r="H73" s="18">
        <f t="shared" si="0"/>
        <v>8.0811909123449776E-3</v>
      </c>
      <c r="J73" s="18">
        <f t="shared" si="1"/>
        <v>6.8276533592989287E-3</v>
      </c>
      <c r="L73" s="18">
        <f t="shared" si="2"/>
        <v>7.2294858900786843E-3</v>
      </c>
    </row>
    <row r="74" spans="1:12" x14ac:dyDescent="0.35">
      <c r="A74" s="4" t="s">
        <v>74</v>
      </c>
      <c r="B74" s="14">
        <v>380707</v>
      </c>
      <c r="C74" s="4"/>
      <c r="D74" s="14">
        <v>395480</v>
      </c>
      <c r="E74" s="4"/>
      <c r="F74" s="14">
        <v>408697</v>
      </c>
      <c r="H74" s="18">
        <f t="shared" si="0"/>
        <v>8.0160655254458545E-3</v>
      </c>
      <c r="J74" s="18">
        <f t="shared" si="1"/>
        <v>7.7016553067185975E-3</v>
      </c>
      <c r="L74" s="18">
        <f t="shared" si="2"/>
        <v>8.0596541047940201E-3</v>
      </c>
    </row>
    <row r="75" spans="1:12" x14ac:dyDescent="0.35">
      <c r="A75" s="4" t="s">
        <v>75</v>
      </c>
      <c r="B75" s="14">
        <v>-39000</v>
      </c>
      <c r="C75" s="4"/>
      <c r="D75" s="14">
        <v>-730000</v>
      </c>
      <c r="E75" s="4"/>
      <c r="F75" s="14">
        <v>152000</v>
      </c>
      <c r="H75" s="18">
        <f t="shared" si="0"/>
        <v>-8.2117364664266316E-4</v>
      </c>
      <c r="J75" s="18">
        <f t="shared" si="1"/>
        <v>-1.421616358325219E-2</v>
      </c>
      <c r="L75" s="18">
        <f t="shared" si="2"/>
        <v>2.9974955136169122E-3</v>
      </c>
    </row>
    <row r="81" spans="1:12" x14ac:dyDescent="0.35">
      <c r="A81" s="6" t="s">
        <v>76</v>
      </c>
    </row>
    <row r="82" spans="1:12" x14ac:dyDescent="0.35">
      <c r="A82" s="5" t="s">
        <v>4</v>
      </c>
    </row>
    <row r="85" spans="1:12" x14ac:dyDescent="0.35">
      <c r="A85" s="7" t="s">
        <v>77</v>
      </c>
    </row>
    <row r="86" spans="1:12" x14ac:dyDescent="0.35">
      <c r="A86" s="3" t="s">
        <v>6</v>
      </c>
      <c r="B86" s="8" t="s">
        <v>7</v>
      </c>
      <c r="C86" s="3"/>
      <c r="D86" s="8" t="s">
        <v>8</v>
      </c>
      <c r="E86" s="3"/>
      <c r="F86" s="8" t="s">
        <v>9</v>
      </c>
      <c r="H86" s="8" t="s">
        <v>7</v>
      </c>
      <c r="I86" s="3"/>
      <c r="J86" s="8" t="s">
        <v>8</v>
      </c>
      <c r="K86" s="3"/>
      <c r="L86" s="8" t="s">
        <v>9</v>
      </c>
    </row>
    <row r="87" spans="1:12" x14ac:dyDescent="0.35">
      <c r="A87" s="3" t="s">
        <v>10</v>
      </c>
      <c r="B87" s="8" t="s">
        <v>11</v>
      </c>
      <c r="C87" s="3"/>
      <c r="D87" s="8" t="s">
        <v>11</v>
      </c>
      <c r="E87" s="3"/>
      <c r="F87" s="8" t="s">
        <v>11</v>
      </c>
      <c r="H87" s="8" t="s">
        <v>11</v>
      </c>
      <c r="I87" s="3"/>
      <c r="J87" s="8" t="s">
        <v>11</v>
      </c>
      <c r="K87" s="3"/>
      <c r="L87" s="8" t="s">
        <v>11</v>
      </c>
    </row>
    <row r="88" spans="1:12" x14ac:dyDescent="0.35">
      <c r="A88" s="3" t="s">
        <v>12</v>
      </c>
      <c r="B88" s="8" t="s">
        <v>13</v>
      </c>
      <c r="C88" s="3"/>
      <c r="D88" s="8" t="s">
        <v>13</v>
      </c>
      <c r="E88" s="3"/>
      <c r="F88" s="8" t="s">
        <v>13</v>
      </c>
      <c r="H88" s="8" t="s">
        <v>13</v>
      </c>
      <c r="I88" s="3"/>
      <c r="J88" s="8" t="s">
        <v>13</v>
      </c>
      <c r="K88" s="3"/>
      <c r="L88" s="8" t="s">
        <v>13</v>
      </c>
    </row>
    <row r="89" spans="1:12" x14ac:dyDescent="0.35">
      <c r="A89" s="3" t="s">
        <v>14</v>
      </c>
      <c r="B89" s="8" t="s">
        <v>15</v>
      </c>
      <c r="C89" s="3"/>
      <c r="D89" s="8" t="s">
        <v>15</v>
      </c>
      <c r="E89" s="3"/>
      <c r="F89" s="8" t="s">
        <v>15</v>
      </c>
      <c r="H89" s="8" t="s">
        <v>15</v>
      </c>
      <c r="I89" s="3"/>
      <c r="J89" s="8" t="s">
        <v>15</v>
      </c>
      <c r="K89" s="3"/>
      <c r="L89" s="8" t="s">
        <v>15</v>
      </c>
    </row>
    <row r="90" spans="1:12" x14ac:dyDescent="0.35">
      <c r="A90" s="3" t="s">
        <v>16</v>
      </c>
      <c r="B90" s="8" t="s">
        <v>17</v>
      </c>
      <c r="C90" s="3"/>
      <c r="D90" s="8" t="s">
        <v>17</v>
      </c>
      <c r="E90" s="3"/>
      <c r="F90" s="8" t="s">
        <v>17</v>
      </c>
      <c r="H90" s="8" t="s">
        <v>17</v>
      </c>
      <c r="I90" s="3"/>
      <c r="J90" s="8" t="s">
        <v>17</v>
      </c>
      <c r="K90" s="3"/>
      <c r="L90" s="8" t="s">
        <v>17</v>
      </c>
    </row>
    <row r="91" spans="1:12" x14ac:dyDescent="0.35">
      <c r="A91" s="4" t="s">
        <v>78</v>
      </c>
      <c r="B91" s="15">
        <v>8172000</v>
      </c>
      <c r="C91" s="16"/>
      <c r="D91" s="15">
        <v>11379000</v>
      </c>
      <c r="E91" s="16"/>
      <c r="F91" s="15">
        <v>11972000</v>
      </c>
      <c r="H91" s="18">
        <f>B91/$B$140</f>
        <v>5.3697449174037036E-2</v>
      </c>
      <c r="J91" s="18">
        <f>D91/$D$140</f>
        <v>9.2225770371691176E-2</v>
      </c>
      <c r="L91" s="18">
        <f>F91/$F$140</f>
        <v>9.5504004594913691E-2</v>
      </c>
    </row>
    <row r="92" spans="1:12" x14ac:dyDescent="0.35">
      <c r="A92" s="4" t="s">
        <v>79</v>
      </c>
      <c r="B92" s="15">
        <v>141000</v>
      </c>
      <c r="C92" s="16"/>
      <c r="D92" s="15">
        <v>225000</v>
      </c>
      <c r="E92" s="16"/>
      <c r="F92" s="17" t="s">
        <v>31</v>
      </c>
      <c r="H92" s="18">
        <f t="shared" ref="H92:H155" si="3">B92/$B$140</f>
        <v>9.2649783817171094E-4</v>
      </c>
      <c r="J92" s="18">
        <f t="shared" ref="J92:J155" si="4">D92/$D$140</f>
        <v>1.8236047397513413E-3</v>
      </c>
      <c r="L92" s="18" t="s">
        <v>171</v>
      </c>
    </row>
    <row r="93" spans="1:12" x14ac:dyDescent="0.35">
      <c r="A93" s="4" t="s">
        <v>80</v>
      </c>
      <c r="B93" s="15">
        <v>696000</v>
      </c>
      <c r="C93" s="16"/>
      <c r="D93" s="15">
        <v>618000</v>
      </c>
      <c r="E93" s="16"/>
      <c r="F93" s="15">
        <v>608000</v>
      </c>
      <c r="H93" s="18">
        <f t="shared" si="3"/>
        <v>4.5733510309752543E-3</v>
      </c>
      <c r="J93" s="18">
        <f t="shared" si="4"/>
        <v>5.0088343518503511E-3</v>
      </c>
      <c r="L93" s="18">
        <f t="shared" ref="L92:L155" si="5">F93/$F$140</f>
        <v>4.8501866683684867E-3</v>
      </c>
    </row>
    <row r="94" spans="1:12" x14ac:dyDescent="0.35">
      <c r="A94" s="4" t="s">
        <v>81</v>
      </c>
      <c r="B94" s="15">
        <v>8169000</v>
      </c>
      <c r="C94" s="16"/>
      <c r="D94" s="15">
        <v>7741000</v>
      </c>
      <c r="E94" s="16"/>
      <c r="F94" s="15">
        <v>9225000</v>
      </c>
      <c r="H94" s="18">
        <f t="shared" si="3"/>
        <v>5.3677736454075933E-2</v>
      </c>
      <c r="J94" s="18">
        <f t="shared" si="4"/>
        <v>6.2740107957400593E-2</v>
      </c>
      <c r="L94" s="18">
        <f t="shared" si="5"/>
        <v>7.3590414499505402E-2</v>
      </c>
    </row>
    <row r="95" spans="1:12" x14ac:dyDescent="0.35">
      <c r="A95" s="4" t="s">
        <v>82</v>
      </c>
      <c r="B95" s="15">
        <v>299000</v>
      </c>
      <c r="C95" s="16"/>
      <c r="D95" s="15">
        <v>309000</v>
      </c>
      <c r="E95" s="16"/>
      <c r="F95" s="15">
        <v>297000</v>
      </c>
      <c r="H95" s="18">
        <f t="shared" si="3"/>
        <v>1.9647010894563231E-3</v>
      </c>
      <c r="J95" s="18">
        <f t="shared" si="4"/>
        <v>2.5044171759251756E-3</v>
      </c>
      <c r="L95" s="18">
        <f t="shared" si="5"/>
        <v>2.3692523692523692E-3</v>
      </c>
    </row>
    <row r="96" spans="1:12" x14ac:dyDescent="0.35">
      <c r="A96" s="4" t="s">
        <v>83</v>
      </c>
      <c r="B96" s="15">
        <v>7870000</v>
      </c>
      <c r="C96" s="16"/>
      <c r="D96" s="15">
        <v>7432000</v>
      </c>
      <c r="E96" s="16"/>
      <c r="F96" s="15">
        <v>8928000</v>
      </c>
      <c r="H96" s="18">
        <f t="shared" si="3"/>
        <v>5.171303536461961E-2</v>
      </c>
      <c r="J96" s="18">
        <f t="shared" si="4"/>
        <v>6.0235690781475421E-2</v>
      </c>
      <c r="L96" s="18">
        <f t="shared" si="5"/>
        <v>7.1221162130253035E-2</v>
      </c>
    </row>
    <row r="97" spans="1:12" x14ac:dyDescent="0.35">
      <c r="A97" s="4" t="s">
        <v>84</v>
      </c>
      <c r="B97" s="15">
        <v>14380000</v>
      </c>
      <c r="C97" s="16"/>
      <c r="D97" s="15">
        <v>22632000</v>
      </c>
      <c r="E97" s="16"/>
      <c r="F97" s="15">
        <v>21982000</v>
      </c>
      <c r="H97" s="18">
        <f t="shared" si="3"/>
        <v>9.4489637680207114E-2</v>
      </c>
      <c r="J97" s="18">
        <f t="shared" si="4"/>
        <v>0.18343032208912158</v>
      </c>
      <c r="L97" s="18">
        <f t="shared" si="5"/>
        <v>0.17535658444749355</v>
      </c>
    </row>
    <row r="98" spans="1:12" x14ac:dyDescent="0.35">
      <c r="A98" s="4" t="s">
        <v>82</v>
      </c>
      <c r="B98" s="15">
        <v>188000</v>
      </c>
      <c r="C98" s="16"/>
      <c r="D98" s="15">
        <v>244000</v>
      </c>
      <c r="E98" s="16"/>
      <c r="F98" s="15">
        <v>261000</v>
      </c>
      <c r="H98" s="18">
        <f t="shared" si="3"/>
        <v>1.2353304508956147E-3</v>
      </c>
      <c r="J98" s="18">
        <f t="shared" si="4"/>
        <v>1.977598028885899E-3</v>
      </c>
      <c r="L98" s="18">
        <f t="shared" si="5"/>
        <v>2.0820702638884459E-3</v>
      </c>
    </row>
    <row r="99" spans="1:12" x14ac:dyDescent="0.35">
      <c r="A99" s="4" t="s">
        <v>85</v>
      </c>
      <c r="B99" s="15">
        <v>14192000</v>
      </c>
      <c r="C99" s="16"/>
      <c r="D99" s="15">
        <v>22388000</v>
      </c>
      <c r="E99" s="16"/>
      <c r="F99" s="15">
        <v>21721000</v>
      </c>
      <c r="H99" s="18">
        <f t="shared" si="3"/>
        <v>9.3254307229311495E-2</v>
      </c>
      <c r="J99" s="18">
        <f t="shared" si="4"/>
        <v>0.18145272406023569</v>
      </c>
      <c r="L99" s="18">
        <f t="shared" si="5"/>
        <v>0.17327451418360509</v>
      </c>
    </row>
    <row r="100" spans="1:12" x14ac:dyDescent="0.35">
      <c r="A100" s="4" t="s">
        <v>86</v>
      </c>
      <c r="B100" s="15">
        <v>1766000</v>
      </c>
      <c r="C100" s="16"/>
      <c r="D100" s="15">
        <v>781000</v>
      </c>
      <c r="E100" s="16"/>
      <c r="F100" s="15">
        <v>1017000</v>
      </c>
      <c r="H100" s="18">
        <f t="shared" si="3"/>
        <v>1.1604221150434336E-2</v>
      </c>
      <c r="J100" s="18">
        <f t="shared" si="4"/>
        <v>6.3299346744257667E-3</v>
      </c>
      <c r="L100" s="18">
        <f t="shared" si="5"/>
        <v>8.1128944765308398E-3</v>
      </c>
    </row>
    <row r="101" spans="1:12" x14ac:dyDescent="0.35">
      <c r="A101" s="4" t="s">
        <v>82</v>
      </c>
      <c r="B101" s="15">
        <v>33000</v>
      </c>
      <c r="C101" s="16"/>
      <c r="D101" s="15">
        <v>38000</v>
      </c>
      <c r="E101" s="16"/>
      <c r="F101" s="15">
        <v>36000</v>
      </c>
      <c r="H101" s="18">
        <f t="shared" si="3"/>
        <v>2.1683991957210255E-4</v>
      </c>
      <c r="J101" s="18">
        <f t="shared" si="4"/>
        <v>3.0798657826911543E-4</v>
      </c>
      <c r="L101" s="18">
        <f t="shared" si="5"/>
        <v>2.8718210536392356E-4</v>
      </c>
    </row>
    <row r="102" spans="1:12" x14ac:dyDescent="0.35">
      <c r="A102" s="4" t="s">
        <v>87</v>
      </c>
      <c r="B102" s="15">
        <v>1733000</v>
      </c>
      <c r="C102" s="16"/>
      <c r="D102" s="15">
        <v>743000</v>
      </c>
      <c r="E102" s="16"/>
      <c r="F102" s="15">
        <v>981000</v>
      </c>
      <c r="H102" s="18">
        <f t="shared" si="3"/>
        <v>1.1387381230862234E-2</v>
      </c>
      <c r="J102" s="18">
        <f t="shared" si="4"/>
        <v>6.0219480961566513E-3</v>
      </c>
      <c r="L102" s="18">
        <f t="shared" si="5"/>
        <v>7.8257123711669169E-3</v>
      </c>
    </row>
    <row r="103" spans="1:12" x14ac:dyDescent="0.35">
      <c r="A103" s="4" t="s">
        <v>88</v>
      </c>
      <c r="B103" s="15">
        <v>220000</v>
      </c>
      <c r="C103" s="16"/>
      <c r="D103" s="15">
        <v>266000</v>
      </c>
      <c r="E103" s="16"/>
      <c r="F103" s="15">
        <v>333000</v>
      </c>
      <c r="H103" s="18">
        <f t="shared" si="3"/>
        <v>1.445599463814017E-3</v>
      </c>
      <c r="J103" s="18">
        <f t="shared" si="4"/>
        <v>2.155906047883808E-3</v>
      </c>
      <c r="L103" s="18">
        <f t="shared" si="5"/>
        <v>2.6564344746162929E-3</v>
      </c>
    </row>
    <row r="104" spans="1:12" x14ac:dyDescent="0.35">
      <c r="A104" s="4" t="s">
        <v>89</v>
      </c>
      <c r="B104" s="15">
        <v>1399000</v>
      </c>
      <c r="C104" s="16"/>
      <c r="D104" s="15">
        <v>1415000</v>
      </c>
      <c r="E104" s="16"/>
      <c r="F104" s="15">
        <v>1250000</v>
      </c>
      <c r="H104" s="18">
        <f t="shared" si="3"/>
        <v>9.192698408526408E-3</v>
      </c>
      <c r="J104" s="18">
        <f t="shared" si="4"/>
        <v>1.1468447585547324E-2</v>
      </c>
      <c r="L104" s="18">
        <f t="shared" si="5"/>
        <v>9.9716008806917892E-3</v>
      </c>
    </row>
    <row r="105" spans="1:12" x14ac:dyDescent="0.35">
      <c r="A105" s="4" t="s">
        <v>90</v>
      </c>
      <c r="B105" s="15">
        <v>1619000</v>
      </c>
      <c r="C105" s="16"/>
      <c r="D105" s="15">
        <v>1682000</v>
      </c>
      <c r="E105" s="16"/>
      <c r="F105" s="15">
        <v>1583000</v>
      </c>
      <c r="H105" s="18">
        <f t="shared" si="3"/>
        <v>1.0638297872340425E-2</v>
      </c>
      <c r="J105" s="18">
        <f t="shared" si="4"/>
        <v>1.3632458543385583E-2</v>
      </c>
      <c r="L105" s="18">
        <f t="shared" si="5"/>
        <v>1.2628035355308083E-2</v>
      </c>
    </row>
    <row r="106" spans="1:12" x14ac:dyDescent="0.35">
      <c r="A106" s="4" t="s">
        <v>91</v>
      </c>
      <c r="B106" s="15">
        <v>1896000</v>
      </c>
      <c r="C106" s="16"/>
      <c r="D106" s="15">
        <v>2300000</v>
      </c>
      <c r="E106" s="16"/>
      <c r="F106" s="17" t="s">
        <v>31</v>
      </c>
      <c r="H106" s="18">
        <f t="shared" si="3"/>
        <v>1.2458439015415348E-2</v>
      </c>
      <c r="J106" s="18">
        <f t="shared" si="4"/>
        <v>1.8641292895235934E-2</v>
      </c>
      <c r="L106" s="18" t="s">
        <v>171</v>
      </c>
    </row>
    <row r="107" spans="1:12" x14ac:dyDescent="0.35">
      <c r="A107" s="4" t="s">
        <v>92</v>
      </c>
      <c r="B107" s="15">
        <v>2101000</v>
      </c>
      <c r="C107" s="16"/>
      <c r="D107" s="15">
        <v>2378000</v>
      </c>
      <c r="E107" s="16"/>
      <c r="F107" s="15">
        <v>3942000</v>
      </c>
      <c r="H107" s="18">
        <f t="shared" si="3"/>
        <v>1.3805474879423863E-2</v>
      </c>
      <c r="J107" s="18">
        <f t="shared" si="4"/>
        <v>1.9273475871683064E-2</v>
      </c>
      <c r="L107" s="18">
        <f t="shared" si="5"/>
        <v>3.1446440537349629E-2</v>
      </c>
    </row>
    <row r="108" spans="1:12" x14ac:dyDescent="0.35">
      <c r="A108" s="4" t="s">
        <v>93</v>
      </c>
      <c r="B108" s="15">
        <v>38420000</v>
      </c>
      <c r="C108" s="16"/>
      <c r="D108" s="15">
        <v>49146000</v>
      </c>
      <c r="E108" s="16"/>
      <c r="F108" s="15">
        <v>49735000</v>
      </c>
      <c r="H108" s="18">
        <f t="shared" si="3"/>
        <v>0.25245423363515695</v>
      </c>
      <c r="J108" s="18">
        <f t="shared" si="4"/>
        <v>0.39832390462141964</v>
      </c>
      <c r="L108" s="18">
        <f t="shared" si="5"/>
        <v>0.39675005584096495</v>
      </c>
    </row>
    <row r="109" spans="1:12" x14ac:dyDescent="0.35">
      <c r="A109" s="4" t="s">
        <v>94</v>
      </c>
      <c r="B109" s="15">
        <v>365000</v>
      </c>
      <c r="C109" s="16"/>
      <c r="D109" s="15">
        <v>448000</v>
      </c>
      <c r="E109" s="16"/>
      <c r="F109" s="15">
        <v>480000</v>
      </c>
      <c r="H109" s="18">
        <f t="shared" si="3"/>
        <v>2.3983809286005284E-3</v>
      </c>
      <c r="J109" s="18">
        <f t="shared" si="4"/>
        <v>3.6309996595937817E-3</v>
      </c>
      <c r="L109" s="18">
        <f t="shared" si="5"/>
        <v>3.8290947381856475E-3</v>
      </c>
    </row>
    <row r="110" spans="1:12" x14ac:dyDescent="0.35">
      <c r="A110" s="4" t="s">
        <v>95</v>
      </c>
      <c r="B110" s="15">
        <v>9364000</v>
      </c>
      <c r="C110" s="16"/>
      <c r="D110" s="15">
        <v>9640000</v>
      </c>
      <c r="E110" s="16"/>
      <c r="F110" s="15">
        <v>10073000</v>
      </c>
      <c r="H110" s="18">
        <f t="shared" si="3"/>
        <v>6.1529969905247527E-2</v>
      </c>
      <c r="J110" s="18">
        <f t="shared" si="4"/>
        <v>7.8131331960901912E-2</v>
      </c>
      <c r="L110" s="18">
        <f t="shared" si="5"/>
        <v>8.0355148536966722E-2</v>
      </c>
    </row>
    <row r="111" spans="1:12" x14ac:dyDescent="0.35">
      <c r="A111" s="4" t="s">
        <v>96</v>
      </c>
      <c r="B111" s="15">
        <v>18054000</v>
      </c>
      <c r="C111" s="16"/>
      <c r="D111" s="15">
        <v>17468000</v>
      </c>
      <c r="E111" s="16"/>
      <c r="F111" s="15">
        <v>16874000</v>
      </c>
      <c r="H111" s="18">
        <f t="shared" si="3"/>
        <v>0.11863114872590121</v>
      </c>
      <c r="J111" s="18">
        <f t="shared" si="4"/>
        <v>0.14157656708433969</v>
      </c>
      <c r="L111" s="18">
        <f t="shared" si="5"/>
        <v>0.13460863460863462</v>
      </c>
    </row>
    <row r="112" spans="1:12" x14ac:dyDescent="0.35">
      <c r="A112" s="4" t="s">
        <v>97</v>
      </c>
      <c r="B112" s="15">
        <v>3721000</v>
      </c>
      <c r="C112" s="16"/>
      <c r="D112" s="15">
        <v>4081000</v>
      </c>
      <c r="E112" s="16"/>
      <c r="F112" s="15">
        <v>4060000</v>
      </c>
      <c r="H112" s="18">
        <f t="shared" si="3"/>
        <v>2.445034365841799E-2</v>
      </c>
      <c r="J112" s="18">
        <f t="shared" si="4"/>
        <v>3.3076137524112106E-2</v>
      </c>
      <c r="L112" s="18">
        <f t="shared" si="5"/>
        <v>3.2387759660486931E-2</v>
      </c>
    </row>
    <row r="113" spans="1:12" x14ac:dyDescent="0.35">
      <c r="A113" s="4" t="s">
        <v>98</v>
      </c>
      <c r="B113" s="15">
        <v>31504000</v>
      </c>
      <c r="C113" s="16"/>
      <c r="D113" s="15">
        <v>31636000</v>
      </c>
      <c r="E113" s="16"/>
      <c r="F113" s="15">
        <v>31487000</v>
      </c>
      <c r="H113" s="18">
        <f t="shared" si="3"/>
        <v>0.20700984321816723</v>
      </c>
      <c r="J113" s="18">
        <f t="shared" si="4"/>
        <v>0.25640693131899306</v>
      </c>
      <c r="L113" s="18">
        <f t="shared" si="5"/>
        <v>0.25118063754427389</v>
      </c>
    </row>
    <row r="114" spans="1:12" x14ac:dyDescent="0.35">
      <c r="A114" s="4" t="s">
        <v>99</v>
      </c>
      <c r="B114" s="15">
        <v>21726000</v>
      </c>
      <c r="C114" s="16"/>
      <c r="D114" s="15">
        <v>21276000</v>
      </c>
      <c r="E114" s="16"/>
      <c r="F114" s="15">
        <v>20832000</v>
      </c>
      <c r="H114" s="18">
        <f t="shared" si="3"/>
        <v>0.1427595179582879</v>
      </c>
      <c r="J114" s="18">
        <f t="shared" si="4"/>
        <v>0.17244006419088684</v>
      </c>
      <c r="L114" s="18">
        <f t="shared" si="5"/>
        <v>0.16618271163725709</v>
      </c>
    </row>
    <row r="115" spans="1:12" x14ac:dyDescent="0.35">
      <c r="A115" s="4" t="s">
        <v>100</v>
      </c>
      <c r="B115" s="15">
        <v>9778000</v>
      </c>
      <c r="C115" s="16"/>
      <c r="D115" s="15">
        <v>10359000</v>
      </c>
      <c r="E115" s="16"/>
      <c r="F115" s="15">
        <v>10655000</v>
      </c>
      <c r="H115" s="18">
        <f t="shared" si="3"/>
        <v>6.4250325259879365E-2</v>
      </c>
      <c r="J115" s="18">
        <f t="shared" si="4"/>
        <v>8.3958762218151753E-2</v>
      </c>
      <c r="L115" s="18">
        <f t="shared" si="5"/>
        <v>8.4997925907016811E-2</v>
      </c>
    </row>
    <row r="116" spans="1:12" x14ac:dyDescent="0.35">
      <c r="A116" s="4" t="s">
        <v>101</v>
      </c>
      <c r="B116" s="15">
        <v>523000</v>
      </c>
      <c r="C116" s="16"/>
      <c r="D116" s="15">
        <v>824000</v>
      </c>
      <c r="E116" s="16"/>
      <c r="F116" s="15">
        <v>844000</v>
      </c>
      <c r="H116" s="18">
        <f t="shared" si="3"/>
        <v>3.4365841798851405E-3</v>
      </c>
      <c r="J116" s="18">
        <f t="shared" si="4"/>
        <v>6.6784458024671343E-3</v>
      </c>
      <c r="L116" s="18">
        <f t="shared" si="5"/>
        <v>6.7328249146430966E-3</v>
      </c>
    </row>
    <row r="117" spans="1:12" x14ac:dyDescent="0.35">
      <c r="A117" s="4" t="s">
        <v>102</v>
      </c>
      <c r="B117" s="15">
        <v>292000</v>
      </c>
      <c r="C117" s="16"/>
      <c r="D117" s="15">
        <v>392000</v>
      </c>
      <c r="E117" s="16"/>
      <c r="F117" s="15">
        <v>383000</v>
      </c>
      <c r="H117" s="18">
        <f t="shared" si="3"/>
        <v>1.9187047428804226E-3</v>
      </c>
      <c r="J117" s="18">
        <f t="shared" si="4"/>
        <v>3.177124702144559E-3</v>
      </c>
      <c r="L117" s="18">
        <f t="shared" si="5"/>
        <v>3.0552985098439645E-3</v>
      </c>
    </row>
    <row r="118" spans="1:12" x14ac:dyDescent="0.35">
      <c r="A118" s="4" t="s">
        <v>103</v>
      </c>
      <c r="B118" s="15">
        <v>232000</v>
      </c>
      <c r="C118" s="16"/>
      <c r="D118" s="15">
        <v>433000</v>
      </c>
      <c r="E118" s="16"/>
      <c r="F118" s="15">
        <v>462000</v>
      </c>
      <c r="H118" s="18">
        <f t="shared" si="3"/>
        <v>1.524450343658418E-3</v>
      </c>
      <c r="J118" s="18">
        <f t="shared" si="4"/>
        <v>3.5094260102770257E-3</v>
      </c>
      <c r="L118" s="18">
        <f t="shared" si="5"/>
        <v>3.6855036855036856E-3</v>
      </c>
    </row>
    <row r="119" spans="1:12" x14ac:dyDescent="0.35">
      <c r="A119" s="4" t="s">
        <v>104</v>
      </c>
      <c r="B119" s="15">
        <v>32028000</v>
      </c>
      <c r="C119" s="16"/>
      <c r="D119" s="15">
        <v>32460000</v>
      </c>
      <c r="E119" s="16"/>
      <c r="F119" s="15">
        <v>32331000</v>
      </c>
      <c r="H119" s="18">
        <f t="shared" si="3"/>
        <v>0.2104529983047061</v>
      </c>
      <c r="J119" s="18">
        <f t="shared" si="4"/>
        <v>0.26308537712146018</v>
      </c>
      <c r="L119" s="18">
        <f t="shared" si="5"/>
        <v>0.257913462458917</v>
      </c>
    </row>
    <row r="120" spans="1:12" x14ac:dyDescent="0.35">
      <c r="A120" s="4" t="s">
        <v>99</v>
      </c>
      <c r="B120" s="15">
        <v>22018000</v>
      </c>
      <c r="C120" s="16"/>
      <c r="D120" s="15">
        <v>21668000</v>
      </c>
      <c r="E120" s="16"/>
      <c r="F120" s="15">
        <v>21215000</v>
      </c>
      <c r="H120" s="18">
        <f t="shared" si="3"/>
        <v>0.14467822270116831</v>
      </c>
      <c r="J120" s="18">
        <f t="shared" si="4"/>
        <v>0.17561718889303141</v>
      </c>
      <c r="L120" s="18">
        <f t="shared" si="5"/>
        <v>0.16923801014710105</v>
      </c>
    </row>
    <row r="121" spans="1:12" x14ac:dyDescent="0.35">
      <c r="A121" s="4" t="s">
        <v>105</v>
      </c>
      <c r="B121" s="15">
        <v>10010000</v>
      </c>
      <c r="C121" s="16"/>
      <c r="D121" s="15">
        <v>10792000</v>
      </c>
      <c r="E121" s="16"/>
      <c r="F121" s="15">
        <v>11116000</v>
      </c>
      <c r="H121" s="18">
        <f t="shared" si="3"/>
        <v>6.5774775603537783E-2</v>
      </c>
      <c r="J121" s="18">
        <f t="shared" si="4"/>
        <v>8.7468188228428778E-2</v>
      </c>
      <c r="L121" s="18">
        <f t="shared" si="5"/>
        <v>8.867545231181595E-2</v>
      </c>
    </row>
    <row r="122" spans="1:12" x14ac:dyDescent="0.35">
      <c r="A122" s="4" t="s">
        <v>106</v>
      </c>
      <c r="B122" s="15">
        <v>4996000</v>
      </c>
      <c r="C122" s="16"/>
      <c r="D122" s="17" t="s">
        <v>31</v>
      </c>
      <c r="E122" s="16"/>
      <c r="F122" s="17" t="s">
        <v>31</v>
      </c>
      <c r="H122" s="18">
        <f t="shared" si="3"/>
        <v>3.282824964188559E-2</v>
      </c>
      <c r="J122" s="18" t="s">
        <v>171</v>
      </c>
      <c r="L122" s="18" t="s">
        <v>171</v>
      </c>
    </row>
    <row r="123" spans="1:12" x14ac:dyDescent="0.35">
      <c r="A123" s="4" t="s">
        <v>107</v>
      </c>
      <c r="B123" s="15">
        <v>8712000</v>
      </c>
      <c r="C123" s="16"/>
      <c r="D123" s="15">
        <v>9148000</v>
      </c>
      <c r="E123" s="16"/>
      <c r="F123" s="15">
        <v>9550000</v>
      </c>
      <c r="H123" s="18">
        <f t="shared" si="3"/>
        <v>5.7245738767035079E-2</v>
      </c>
      <c r="J123" s="18">
        <f t="shared" si="4"/>
        <v>7.4143716263312315E-2</v>
      </c>
      <c r="L123" s="18">
        <f t="shared" si="5"/>
        <v>7.6183030728485271E-2</v>
      </c>
    </row>
    <row r="124" spans="1:12" x14ac:dyDescent="0.35">
      <c r="A124" s="4" t="s">
        <v>108</v>
      </c>
      <c r="B124" s="15">
        <v>6865000</v>
      </c>
      <c r="C124" s="16"/>
      <c r="D124" s="15">
        <v>4666000</v>
      </c>
      <c r="E124" s="16"/>
      <c r="F124" s="15">
        <v>4643000</v>
      </c>
      <c r="H124" s="18">
        <f t="shared" si="3"/>
        <v>4.5109274177651031E-2</v>
      </c>
      <c r="J124" s="18">
        <f t="shared" si="4"/>
        <v>3.7817509847465597E-2</v>
      </c>
      <c r="L124" s="18">
        <f t="shared" si="5"/>
        <v>3.7038514311241583E-2</v>
      </c>
    </row>
    <row r="125" spans="1:12" x14ac:dyDescent="0.35">
      <c r="A125" s="4" t="s">
        <v>91</v>
      </c>
      <c r="B125" s="15">
        <v>2472000</v>
      </c>
      <c r="C125" s="16"/>
      <c r="D125" s="15">
        <v>2676000</v>
      </c>
      <c r="E125" s="16"/>
      <c r="F125" s="17" t="s">
        <v>31</v>
      </c>
      <c r="H125" s="18">
        <f t="shared" si="3"/>
        <v>1.6243281247946592E-2</v>
      </c>
      <c r="J125" s="18">
        <f t="shared" si="4"/>
        <v>2.1688739038109285E-2</v>
      </c>
      <c r="L125" s="18" t="s">
        <v>171</v>
      </c>
    </row>
    <row r="126" spans="1:12" x14ac:dyDescent="0.35">
      <c r="A126" s="4" t="s">
        <v>109</v>
      </c>
      <c r="B126" s="15">
        <v>5182000</v>
      </c>
      <c r="C126" s="16"/>
      <c r="D126" s="15">
        <v>5216000</v>
      </c>
      <c r="E126" s="16"/>
      <c r="F126" s="15">
        <v>4862000</v>
      </c>
      <c r="H126" s="18">
        <f t="shared" si="3"/>
        <v>3.4050438279473801E-2</v>
      </c>
      <c r="J126" s="18">
        <f t="shared" si="4"/>
        <v>4.2275210322413319E-2</v>
      </c>
      <c r="L126" s="18">
        <f t="shared" si="5"/>
        <v>3.8785538785538788E-2</v>
      </c>
    </row>
    <row r="127" spans="1:12" x14ac:dyDescent="0.35">
      <c r="A127" s="4" t="s">
        <v>110</v>
      </c>
      <c r="B127" s="15">
        <v>58222000</v>
      </c>
      <c r="C127" s="16"/>
      <c r="D127" s="15">
        <v>36265000</v>
      </c>
      <c r="E127" s="16"/>
      <c r="F127" s="15">
        <v>36788000</v>
      </c>
      <c r="H127" s="18">
        <f t="shared" si="3"/>
        <v>0.38257132719172593</v>
      </c>
      <c r="J127" s="18">
        <f t="shared" si="4"/>
        <v>0.293924559498144</v>
      </c>
      <c r="L127" s="18">
        <f t="shared" si="5"/>
        <v>0.29346820255911166</v>
      </c>
    </row>
    <row r="128" spans="1:12" x14ac:dyDescent="0.35">
      <c r="A128" s="4" t="s">
        <v>111</v>
      </c>
      <c r="B128" s="15">
        <v>15235000</v>
      </c>
      <c r="C128" s="16"/>
      <c r="D128" s="15">
        <v>3087000</v>
      </c>
      <c r="E128" s="16"/>
      <c r="F128" s="15">
        <v>3742000</v>
      </c>
      <c r="H128" s="18">
        <f t="shared" si="3"/>
        <v>0.10010776286912068</v>
      </c>
      <c r="J128" s="18">
        <f t="shared" si="4"/>
        <v>2.5019857029388404E-2</v>
      </c>
      <c r="L128" s="18">
        <f t="shared" si="5"/>
        <v>2.9850984396438941E-2</v>
      </c>
    </row>
    <row r="129" spans="1:12" x14ac:dyDescent="0.35">
      <c r="A129" s="4" t="s">
        <v>112</v>
      </c>
      <c r="B129" s="17" t="s">
        <v>31</v>
      </c>
      <c r="C129" s="16"/>
      <c r="D129" s="17" t="s">
        <v>31</v>
      </c>
      <c r="E129" s="16"/>
      <c r="F129" s="15">
        <v>1537000</v>
      </c>
      <c r="H129" s="18" t="s">
        <v>171</v>
      </c>
      <c r="J129" s="18" t="s">
        <v>171</v>
      </c>
      <c r="L129" s="18">
        <f t="shared" si="5"/>
        <v>1.2261080442898625E-2</v>
      </c>
    </row>
    <row r="130" spans="1:12" x14ac:dyDescent="0.35">
      <c r="A130" s="4" t="s">
        <v>113</v>
      </c>
      <c r="B130" s="15">
        <v>94000</v>
      </c>
      <c r="C130" s="16"/>
      <c r="D130" s="15">
        <v>347000</v>
      </c>
      <c r="E130" s="16"/>
      <c r="F130" s="15">
        <v>757000</v>
      </c>
      <c r="H130" s="18">
        <f t="shared" si="3"/>
        <v>6.1766522544780733E-4</v>
      </c>
      <c r="J130" s="18">
        <f t="shared" si="4"/>
        <v>2.812403754194291E-3</v>
      </c>
      <c r="L130" s="18">
        <f t="shared" si="5"/>
        <v>6.0388014933469483E-3</v>
      </c>
    </row>
    <row r="131" spans="1:12" x14ac:dyDescent="0.35">
      <c r="A131" s="4" t="s">
        <v>114</v>
      </c>
      <c r="B131" s="15">
        <v>184000</v>
      </c>
      <c r="C131" s="16"/>
      <c r="D131" s="15">
        <v>192000</v>
      </c>
      <c r="E131" s="16"/>
      <c r="F131" s="15">
        <v>90000</v>
      </c>
      <c r="H131" s="18">
        <f t="shared" si="3"/>
        <v>1.2090468242808143E-3</v>
      </c>
      <c r="J131" s="18">
        <f t="shared" si="4"/>
        <v>1.556142711254478E-3</v>
      </c>
      <c r="L131" s="18">
        <f t="shared" si="5"/>
        <v>7.1795526340980888E-4</v>
      </c>
    </row>
    <row r="132" spans="1:12" x14ac:dyDescent="0.35">
      <c r="A132" s="4" t="s">
        <v>115</v>
      </c>
      <c r="B132" s="15">
        <v>38000</v>
      </c>
      <c r="C132" s="16"/>
      <c r="D132" s="15">
        <v>34000</v>
      </c>
      <c r="E132" s="16"/>
      <c r="F132" s="15">
        <v>32000</v>
      </c>
      <c r="H132" s="18">
        <f t="shared" si="3"/>
        <v>2.4969445284060297E-4</v>
      </c>
      <c r="J132" s="18">
        <f t="shared" si="4"/>
        <v>2.7556693845131382E-4</v>
      </c>
      <c r="L132" s="18">
        <f t="shared" si="5"/>
        <v>2.552729825457098E-4</v>
      </c>
    </row>
    <row r="133" spans="1:12" x14ac:dyDescent="0.35">
      <c r="A133" s="4" t="s">
        <v>116</v>
      </c>
      <c r="B133" s="17" t="s">
        <v>31</v>
      </c>
      <c r="C133" s="16"/>
      <c r="D133" s="17" t="s">
        <v>31</v>
      </c>
      <c r="E133" s="16"/>
      <c r="F133" s="15">
        <v>300000</v>
      </c>
      <c r="H133" s="18" t="s">
        <v>171</v>
      </c>
      <c r="J133" s="18" t="s">
        <v>171</v>
      </c>
      <c r="L133" s="18">
        <f t="shared" si="5"/>
        <v>2.3931842113660297E-3</v>
      </c>
    </row>
    <row r="134" spans="1:12" x14ac:dyDescent="0.35">
      <c r="A134" s="4" t="s">
        <v>117</v>
      </c>
      <c r="B134" s="15">
        <v>242000</v>
      </c>
      <c r="C134" s="16"/>
      <c r="D134" s="15">
        <v>268000</v>
      </c>
      <c r="E134" s="16"/>
      <c r="F134" s="15">
        <v>271000</v>
      </c>
      <c r="H134" s="18">
        <f t="shared" si="3"/>
        <v>1.5901594101954187E-3</v>
      </c>
      <c r="J134" s="18">
        <f t="shared" si="4"/>
        <v>2.1721158677927089E-3</v>
      </c>
      <c r="L134" s="18">
        <f t="shared" si="5"/>
        <v>2.1618430709339801E-3</v>
      </c>
    </row>
    <row r="135" spans="1:12" x14ac:dyDescent="0.35">
      <c r="A135" s="4" t="s">
        <v>118</v>
      </c>
      <c r="B135" s="15">
        <v>276000</v>
      </c>
      <c r="C135" s="16"/>
      <c r="D135" s="15">
        <v>359000</v>
      </c>
      <c r="E135" s="16"/>
      <c r="F135" s="15">
        <v>455000</v>
      </c>
      <c r="H135" s="18">
        <f t="shared" si="3"/>
        <v>1.8135702364212214E-3</v>
      </c>
      <c r="J135" s="18">
        <f t="shared" si="4"/>
        <v>2.9096626736476957E-3</v>
      </c>
      <c r="L135" s="18">
        <f t="shared" si="5"/>
        <v>3.6296627205718115E-3</v>
      </c>
    </row>
    <row r="136" spans="1:12" x14ac:dyDescent="0.35">
      <c r="A136" s="4" t="s">
        <v>119</v>
      </c>
      <c r="B136" s="15">
        <v>253000</v>
      </c>
      <c r="C136" s="16"/>
      <c r="D136" s="15">
        <v>263000</v>
      </c>
      <c r="E136" s="16"/>
      <c r="F136" s="15">
        <v>316000</v>
      </c>
      <c r="H136" s="18">
        <f t="shared" si="3"/>
        <v>1.6624393833861197E-3</v>
      </c>
      <c r="J136" s="18">
        <f t="shared" si="4"/>
        <v>2.1315913180204567E-3</v>
      </c>
      <c r="L136" s="18">
        <f t="shared" si="5"/>
        <v>2.5208207026388846E-3</v>
      </c>
    </row>
    <row r="137" spans="1:12" x14ac:dyDescent="0.35">
      <c r="A137" s="4" t="s">
        <v>120</v>
      </c>
      <c r="B137" s="15">
        <v>664000</v>
      </c>
      <c r="C137" s="16"/>
      <c r="D137" s="15">
        <v>626000</v>
      </c>
      <c r="E137" s="16"/>
      <c r="F137" s="15">
        <v>590000</v>
      </c>
      <c r="H137" s="18">
        <f t="shared" si="3"/>
        <v>4.3630820180568511E-3</v>
      </c>
      <c r="J137" s="18">
        <f t="shared" si="4"/>
        <v>5.0736736314859546E-3</v>
      </c>
      <c r="L137" s="18">
        <f t="shared" si="5"/>
        <v>4.7065956156865244E-3</v>
      </c>
    </row>
    <row r="138" spans="1:12" x14ac:dyDescent="0.35">
      <c r="A138" s="4" t="s">
        <v>121</v>
      </c>
      <c r="B138" s="15">
        <v>321000</v>
      </c>
      <c r="C138" s="16"/>
      <c r="D138" s="15">
        <v>296000</v>
      </c>
      <c r="E138" s="16"/>
      <c r="F138" s="15">
        <v>572000</v>
      </c>
      <c r="H138" s="18">
        <f t="shared" si="3"/>
        <v>2.109261035837725E-3</v>
      </c>
      <c r="J138" s="18">
        <f t="shared" si="4"/>
        <v>2.39905334651732E-3</v>
      </c>
      <c r="L138" s="18">
        <f t="shared" si="5"/>
        <v>4.563004563004563E-3</v>
      </c>
    </row>
    <row r="139" spans="1:12" x14ac:dyDescent="0.35">
      <c r="A139" s="4" t="s">
        <v>122</v>
      </c>
      <c r="B139" s="15">
        <v>2074000</v>
      </c>
      <c r="C139" s="16"/>
      <c r="D139" s="15">
        <v>2386000</v>
      </c>
      <c r="E139" s="16"/>
      <c r="F139" s="15">
        <v>4919000</v>
      </c>
      <c r="H139" s="18">
        <f t="shared" si="3"/>
        <v>1.3628060399773961E-2</v>
      </c>
      <c r="J139" s="18">
        <f t="shared" si="4"/>
        <v>1.9338315151318668E-2</v>
      </c>
      <c r="L139" s="18">
        <f t="shared" si="5"/>
        <v>3.9240243785698334E-2</v>
      </c>
    </row>
    <row r="140" spans="1:12" x14ac:dyDescent="0.35">
      <c r="A140" s="19" t="s">
        <v>123</v>
      </c>
      <c r="B140" s="20">
        <v>152186000</v>
      </c>
      <c r="C140" s="21"/>
      <c r="D140" s="20">
        <v>123382000</v>
      </c>
      <c r="E140" s="21"/>
      <c r="F140" s="20">
        <v>125356000</v>
      </c>
      <c r="G140" s="22"/>
      <c r="H140" s="23">
        <f t="shared" si="3"/>
        <v>1</v>
      </c>
      <c r="I140" s="22"/>
      <c r="J140" s="23">
        <f t="shared" si="4"/>
        <v>1</v>
      </c>
      <c r="K140" s="22"/>
      <c r="L140" s="23">
        <f t="shared" si="5"/>
        <v>1</v>
      </c>
    </row>
    <row r="141" spans="1:12" x14ac:dyDescent="0.35">
      <c r="A141" s="4" t="s">
        <v>124</v>
      </c>
      <c r="B141" s="15">
        <v>2839000</v>
      </c>
      <c r="C141" s="16"/>
      <c r="D141" s="15">
        <v>3046000</v>
      </c>
      <c r="E141" s="16"/>
      <c r="F141" s="15">
        <v>4219000</v>
      </c>
      <c r="H141" s="18">
        <f t="shared" si="3"/>
        <v>1.8654803989854519E-2</v>
      </c>
      <c r="J141" s="18">
        <f t="shared" si="4"/>
        <v>2.4687555721255937E-2</v>
      </c>
      <c r="L141" s="18">
        <f t="shared" si="5"/>
        <v>3.365614729251093E-2</v>
      </c>
    </row>
    <row r="142" spans="1:12" x14ac:dyDescent="0.35">
      <c r="A142" s="4" t="s">
        <v>125</v>
      </c>
      <c r="B142" s="15">
        <v>304000</v>
      </c>
      <c r="C142" s="16"/>
      <c r="D142" s="15">
        <v>2995000</v>
      </c>
      <c r="E142" s="16"/>
      <c r="F142" s="15">
        <v>1496000</v>
      </c>
      <c r="H142" s="18">
        <f t="shared" si="3"/>
        <v>1.9975556227248238E-3</v>
      </c>
      <c r="J142" s="18">
        <f t="shared" si="4"/>
        <v>2.4274205313578965E-2</v>
      </c>
      <c r="L142" s="18">
        <f t="shared" si="5"/>
        <v>1.1934011934011933E-2</v>
      </c>
    </row>
    <row r="143" spans="1:12" x14ac:dyDescent="0.35">
      <c r="A143" s="4" t="s">
        <v>126</v>
      </c>
      <c r="B143" s="15">
        <v>971000</v>
      </c>
      <c r="C143" s="16"/>
      <c r="D143" s="15">
        <v>161000</v>
      </c>
      <c r="E143" s="16"/>
      <c r="F143" s="15">
        <v>276000</v>
      </c>
      <c r="H143" s="18">
        <f t="shared" si="3"/>
        <v>6.380350360742775E-3</v>
      </c>
      <c r="J143" s="18">
        <f t="shared" si="4"/>
        <v>1.3048905026665154E-3</v>
      </c>
      <c r="L143" s="18">
        <f t="shared" si="5"/>
        <v>2.2017294744567473E-3</v>
      </c>
    </row>
    <row r="144" spans="1:12" x14ac:dyDescent="0.35">
      <c r="A144" s="4" t="s">
        <v>127</v>
      </c>
      <c r="B144" s="15">
        <v>7522000</v>
      </c>
      <c r="C144" s="16"/>
      <c r="D144" s="15">
        <v>7051000</v>
      </c>
      <c r="E144" s="16"/>
      <c r="F144" s="15">
        <v>5214000</v>
      </c>
      <c r="H144" s="18">
        <f t="shared" si="3"/>
        <v>4.9426359849131983E-2</v>
      </c>
      <c r="J144" s="18">
        <f t="shared" si="4"/>
        <v>5.7147720088829811E-2</v>
      </c>
      <c r="L144" s="18">
        <f t="shared" si="5"/>
        <v>4.1593541593541596E-2</v>
      </c>
    </row>
    <row r="145" spans="1:12" x14ac:dyDescent="0.35">
      <c r="A145" s="4" t="s">
        <v>128</v>
      </c>
      <c r="B145" s="15">
        <v>8797000</v>
      </c>
      <c r="C145" s="16"/>
      <c r="D145" s="15">
        <v>10207000</v>
      </c>
      <c r="E145" s="16"/>
      <c r="F145" s="15">
        <v>6987000</v>
      </c>
      <c r="H145" s="18">
        <f t="shared" si="3"/>
        <v>5.780426583259958E-2</v>
      </c>
      <c r="J145" s="18">
        <f t="shared" si="4"/>
        <v>8.2726815905075288E-2</v>
      </c>
      <c r="L145" s="18">
        <f t="shared" si="5"/>
        <v>5.5737260282714828E-2</v>
      </c>
    </row>
    <row r="146" spans="1:12" x14ac:dyDescent="0.35">
      <c r="A146" s="4" t="s">
        <v>129</v>
      </c>
      <c r="B146" s="15">
        <v>4896000</v>
      </c>
      <c r="C146" s="16"/>
      <c r="D146" s="15">
        <v>6558000</v>
      </c>
      <c r="E146" s="16"/>
      <c r="F146" s="15">
        <v>6451000</v>
      </c>
      <c r="H146" s="18">
        <f t="shared" si="3"/>
        <v>3.2171158976515582E-2</v>
      </c>
      <c r="J146" s="18">
        <f t="shared" si="4"/>
        <v>5.315199948128576E-2</v>
      </c>
      <c r="L146" s="18">
        <f t="shared" si="5"/>
        <v>5.1461437825074188E-2</v>
      </c>
    </row>
    <row r="147" spans="1:12" x14ac:dyDescent="0.35">
      <c r="A147" s="4" t="s">
        <v>130</v>
      </c>
      <c r="B147" s="15">
        <v>3406000</v>
      </c>
      <c r="C147" s="16"/>
      <c r="D147" s="15">
        <v>3310000</v>
      </c>
      <c r="E147" s="16"/>
      <c r="F147" s="15">
        <v>3644000</v>
      </c>
      <c r="H147" s="18">
        <f t="shared" si="3"/>
        <v>2.2380508062502465E-2</v>
      </c>
      <c r="J147" s="18">
        <f t="shared" si="4"/>
        <v>2.6827251949230843E-2</v>
      </c>
      <c r="L147" s="18">
        <f t="shared" si="5"/>
        <v>2.9069210887392706E-2</v>
      </c>
    </row>
    <row r="148" spans="1:12" x14ac:dyDescent="0.35">
      <c r="A148" s="4" t="s">
        <v>131</v>
      </c>
      <c r="B148" s="15">
        <v>12026000</v>
      </c>
      <c r="C148" s="16"/>
      <c r="D148" s="15">
        <v>11165000</v>
      </c>
      <c r="E148" s="16"/>
      <c r="F148" s="15">
        <v>11552000</v>
      </c>
      <c r="H148" s="18">
        <f t="shared" si="3"/>
        <v>7.9021723417397133E-2</v>
      </c>
      <c r="J148" s="18">
        <f t="shared" si="4"/>
        <v>9.0491319641438778E-2</v>
      </c>
      <c r="L148" s="18">
        <f t="shared" si="5"/>
        <v>9.2153546699001249E-2</v>
      </c>
    </row>
    <row r="149" spans="1:12" x14ac:dyDescent="0.35">
      <c r="A149" s="4" t="s">
        <v>132</v>
      </c>
      <c r="B149" s="15">
        <v>1380000</v>
      </c>
      <c r="C149" s="16"/>
      <c r="D149" s="17" t="s">
        <v>31</v>
      </c>
      <c r="E149" s="16"/>
      <c r="F149" s="17" t="s">
        <v>31</v>
      </c>
      <c r="H149" s="18">
        <f t="shared" si="3"/>
        <v>9.0678511821061063E-3</v>
      </c>
      <c r="J149" s="18" t="s">
        <v>171</v>
      </c>
      <c r="L149" s="18" t="s">
        <v>171</v>
      </c>
    </row>
    <row r="150" spans="1:12" x14ac:dyDescent="0.35">
      <c r="A150" s="4" t="s">
        <v>133</v>
      </c>
      <c r="B150" s="15">
        <v>4357000</v>
      </c>
      <c r="C150" s="16"/>
      <c r="D150" s="15">
        <v>3941000</v>
      </c>
      <c r="E150" s="16"/>
      <c r="F150" s="15">
        <v>4510000</v>
      </c>
      <c r="H150" s="18">
        <f t="shared" si="3"/>
        <v>2.8629440290171237E-2</v>
      </c>
      <c r="J150" s="18">
        <f t="shared" si="4"/>
        <v>3.1941450130489053E-2</v>
      </c>
      <c r="L150" s="18">
        <f t="shared" si="5"/>
        <v>3.5977535977535981E-2</v>
      </c>
    </row>
    <row r="151" spans="1:12" x14ac:dyDescent="0.35">
      <c r="A151" s="4" t="s">
        <v>134</v>
      </c>
      <c r="B151" s="15">
        <v>37701000</v>
      </c>
      <c r="C151" s="16"/>
      <c r="D151" s="15">
        <v>38227000</v>
      </c>
      <c r="E151" s="16"/>
      <c r="F151" s="15">
        <v>37363000</v>
      </c>
      <c r="H151" s="18">
        <f t="shared" si="3"/>
        <v>0.24772975175114662</v>
      </c>
      <c r="J151" s="18">
        <f t="shared" si="4"/>
        <v>0.30982639282877567</v>
      </c>
      <c r="L151" s="18">
        <f t="shared" si="5"/>
        <v>0.29805513896422986</v>
      </c>
    </row>
    <row r="152" spans="1:12" x14ac:dyDescent="0.35">
      <c r="A152" s="4" t="s">
        <v>135</v>
      </c>
      <c r="B152" s="15">
        <v>44594000</v>
      </c>
      <c r="C152" s="16"/>
      <c r="D152" s="15">
        <v>30131000</v>
      </c>
      <c r="E152" s="16"/>
      <c r="F152" s="15">
        <v>31515000</v>
      </c>
      <c r="H152" s="18">
        <f t="shared" si="3"/>
        <v>0.29302301131510128</v>
      </c>
      <c r="J152" s="18">
        <f t="shared" si="4"/>
        <v>0.24420904183754519</v>
      </c>
      <c r="L152" s="18">
        <f t="shared" si="5"/>
        <v>0.25140400140400143</v>
      </c>
    </row>
    <row r="153" spans="1:12" x14ac:dyDescent="0.35">
      <c r="A153" s="4" t="s">
        <v>136</v>
      </c>
      <c r="B153" s="15">
        <v>14306000</v>
      </c>
      <c r="C153" s="16"/>
      <c r="D153" s="15">
        <v>10011000</v>
      </c>
      <c r="E153" s="16"/>
      <c r="F153" s="15">
        <v>10502000</v>
      </c>
      <c r="H153" s="18">
        <f t="shared" si="3"/>
        <v>9.4003390587833316E-2</v>
      </c>
      <c r="J153" s="18">
        <f t="shared" si="4"/>
        <v>8.1138253554003018E-2</v>
      </c>
      <c r="L153" s="18">
        <f t="shared" si="5"/>
        <v>8.3777401959220135E-2</v>
      </c>
    </row>
    <row r="154" spans="1:12" x14ac:dyDescent="0.35">
      <c r="A154" s="4" t="s">
        <v>137</v>
      </c>
      <c r="B154" s="15">
        <v>1390000</v>
      </c>
      <c r="C154" s="16"/>
      <c r="D154" s="15">
        <v>1338000</v>
      </c>
      <c r="E154" s="16"/>
      <c r="F154" s="15">
        <v>1420000</v>
      </c>
      <c r="H154" s="18">
        <f t="shared" si="3"/>
        <v>9.1335602486431085E-3</v>
      </c>
      <c r="J154" s="18">
        <f t="shared" si="4"/>
        <v>1.0844369519054643E-2</v>
      </c>
      <c r="L154" s="18">
        <f t="shared" si="5"/>
        <v>1.1327738600465874E-2</v>
      </c>
    </row>
    <row r="155" spans="1:12" x14ac:dyDescent="0.35">
      <c r="A155" s="4" t="s">
        <v>138</v>
      </c>
      <c r="B155" s="15">
        <v>1339000</v>
      </c>
      <c r="C155" s="16"/>
      <c r="D155" s="15">
        <v>1325000</v>
      </c>
      <c r="E155" s="16"/>
      <c r="F155" s="15">
        <v>1291000</v>
      </c>
      <c r="H155" s="18">
        <f t="shared" si="3"/>
        <v>8.7984440093044035E-3</v>
      </c>
      <c r="J155" s="18">
        <f t="shared" si="4"/>
        <v>1.0739005689646789E-2</v>
      </c>
      <c r="L155" s="18">
        <f t="shared" si="5"/>
        <v>1.029866938957848E-2</v>
      </c>
    </row>
    <row r="156" spans="1:12" x14ac:dyDescent="0.35">
      <c r="A156" s="4" t="s">
        <v>139</v>
      </c>
      <c r="B156" s="15">
        <v>375000</v>
      </c>
      <c r="C156" s="16"/>
      <c r="D156" s="15">
        <v>391000</v>
      </c>
      <c r="E156" s="16"/>
      <c r="F156" s="15">
        <v>717000</v>
      </c>
      <c r="H156" s="18">
        <f t="shared" ref="H156:H193" si="6">B156/$B$140</f>
        <v>2.4640899951375293E-3</v>
      </c>
      <c r="J156" s="18">
        <f t="shared" ref="J156:J193" si="7">D156/$D$140</f>
        <v>3.1690197921901086E-3</v>
      </c>
      <c r="L156" s="18">
        <f t="shared" ref="L156:L193" si="8">F156/$F$140</f>
        <v>5.7197102651648105E-3</v>
      </c>
    </row>
    <row r="157" spans="1:12" x14ac:dyDescent="0.35">
      <c r="A157" s="4" t="s">
        <v>140</v>
      </c>
      <c r="B157" s="15">
        <v>204000</v>
      </c>
      <c r="C157" s="16"/>
      <c r="D157" s="17" t="s">
        <v>31</v>
      </c>
      <c r="E157" s="16"/>
      <c r="F157" s="17" t="s">
        <v>31</v>
      </c>
      <c r="H157" s="18">
        <f t="shared" si="6"/>
        <v>1.3404649573548158E-3</v>
      </c>
      <c r="J157" s="18" t="s">
        <v>171</v>
      </c>
      <c r="L157" s="18" t="s">
        <v>171</v>
      </c>
    </row>
    <row r="158" spans="1:12" x14ac:dyDescent="0.35">
      <c r="A158" s="4" t="s">
        <v>141</v>
      </c>
      <c r="B158" s="15">
        <v>62207000</v>
      </c>
      <c r="C158" s="16"/>
      <c r="D158" s="15">
        <v>43196000</v>
      </c>
      <c r="E158" s="16"/>
      <c r="F158" s="15">
        <v>45445000</v>
      </c>
      <c r="H158" s="18">
        <f t="shared" si="6"/>
        <v>0.40875639020672072</v>
      </c>
      <c r="J158" s="18">
        <f t="shared" si="7"/>
        <v>0.35009969039243977</v>
      </c>
      <c r="L158" s="18">
        <f t="shared" si="8"/>
        <v>0.36252752161843071</v>
      </c>
    </row>
    <row r="159" spans="1:12" x14ac:dyDescent="0.35">
      <c r="A159" s="4" t="s">
        <v>142</v>
      </c>
      <c r="B159" s="15">
        <v>-881000</v>
      </c>
      <c r="C159" s="16"/>
      <c r="D159" s="15">
        <v>-802000</v>
      </c>
      <c r="E159" s="16"/>
      <c r="F159" s="15">
        <v>-826000</v>
      </c>
      <c r="H159" s="18">
        <f t="shared" si="6"/>
        <v>-5.7889687619097682E-3</v>
      </c>
      <c r="J159" s="18">
        <f t="shared" si="7"/>
        <v>-6.5001377834692257E-3</v>
      </c>
      <c r="L159" s="18">
        <f t="shared" si="8"/>
        <v>-6.5892338619611343E-3</v>
      </c>
    </row>
    <row r="160" spans="1:12" x14ac:dyDescent="0.35">
      <c r="A160" s="4" t="s">
        <v>143</v>
      </c>
      <c r="B160" s="15">
        <v>-142000</v>
      </c>
      <c r="C160" s="16"/>
      <c r="D160" s="15">
        <v>-76000</v>
      </c>
      <c r="E160" s="16"/>
      <c r="F160" s="15">
        <v>-93000</v>
      </c>
      <c r="H160" s="18">
        <f t="shared" si="6"/>
        <v>-9.3306874482541099E-4</v>
      </c>
      <c r="J160" s="18">
        <f t="shared" si="7"/>
        <v>-6.1597315653823086E-4</v>
      </c>
      <c r="L160" s="18">
        <f t="shared" si="8"/>
        <v>-7.4188710552346919E-4</v>
      </c>
    </row>
    <row r="161" spans="1:12" x14ac:dyDescent="0.35">
      <c r="A161" s="4" t="s">
        <v>144</v>
      </c>
      <c r="B161" s="15">
        <v>440000</v>
      </c>
      <c r="C161" s="16"/>
      <c r="D161" s="15">
        <v>337000</v>
      </c>
      <c r="E161" s="16"/>
      <c r="F161" s="15">
        <v>526000</v>
      </c>
      <c r="H161" s="18">
        <f t="shared" si="6"/>
        <v>2.8911989276280341E-3</v>
      </c>
      <c r="J161" s="18">
        <f t="shared" si="7"/>
        <v>2.7313546546497867E-3</v>
      </c>
      <c r="L161" s="18">
        <f t="shared" si="8"/>
        <v>4.196049650595105E-3</v>
      </c>
    </row>
    <row r="162" spans="1:12" x14ac:dyDescent="0.35">
      <c r="A162" s="4" t="s">
        <v>145</v>
      </c>
      <c r="B162" s="15">
        <v>61624000</v>
      </c>
      <c r="C162" s="16"/>
      <c r="D162" s="15">
        <v>42656000</v>
      </c>
      <c r="E162" s="16"/>
      <c r="F162" s="15">
        <v>45052000</v>
      </c>
      <c r="H162" s="18">
        <f t="shared" si="6"/>
        <v>0.40492555162761357</v>
      </c>
      <c r="J162" s="18">
        <f t="shared" si="7"/>
        <v>0.34572303901703649</v>
      </c>
      <c r="L162" s="18">
        <f t="shared" si="8"/>
        <v>0.35939245030154121</v>
      </c>
    </row>
    <row r="163" spans="1:12" x14ac:dyDescent="0.35">
      <c r="A163" s="4" t="s">
        <v>146</v>
      </c>
      <c r="B163" s="15">
        <v>7522000</v>
      </c>
      <c r="C163" s="16"/>
      <c r="D163" s="15">
        <v>7051000</v>
      </c>
      <c r="E163" s="16"/>
      <c r="F163" s="15">
        <v>5214000</v>
      </c>
      <c r="H163" s="18">
        <f t="shared" si="6"/>
        <v>4.9426359849131983E-2</v>
      </c>
      <c r="J163" s="18">
        <f t="shared" si="7"/>
        <v>5.7147720088829811E-2</v>
      </c>
      <c r="L163" s="18">
        <f t="shared" si="8"/>
        <v>4.1593541593541596E-2</v>
      </c>
    </row>
    <row r="164" spans="1:12" x14ac:dyDescent="0.35">
      <c r="A164" s="4" t="s">
        <v>141</v>
      </c>
      <c r="B164" s="15">
        <v>54102000</v>
      </c>
      <c r="C164" s="16"/>
      <c r="D164" s="15">
        <v>35605000</v>
      </c>
      <c r="E164" s="16"/>
      <c r="F164" s="15">
        <v>39837000</v>
      </c>
      <c r="H164" s="18">
        <f t="shared" si="6"/>
        <v>0.3554991917784816</v>
      </c>
      <c r="J164" s="18">
        <f t="shared" si="7"/>
        <v>0.2885753189282067</v>
      </c>
      <c r="L164" s="18">
        <f t="shared" si="8"/>
        <v>0.31779093142729509</v>
      </c>
    </row>
    <row r="165" spans="1:12" x14ac:dyDescent="0.35">
      <c r="A165" s="4" t="s">
        <v>147</v>
      </c>
      <c r="B165" s="15">
        <v>17142000</v>
      </c>
      <c r="C165" s="16"/>
      <c r="D165" s="15">
        <v>17002000</v>
      </c>
      <c r="E165" s="16"/>
      <c r="F165" s="15">
        <v>16720000</v>
      </c>
      <c r="H165" s="18">
        <f t="shared" si="6"/>
        <v>0.11263848185772674</v>
      </c>
      <c r="J165" s="18">
        <f t="shared" si="7"/>
        <v>0.13779967904556581</v>
      </c>
      <c r="L165" s="18">
        <f t="shared" si="8"/>
        <v>0.13338013338013338</v>
      </c>
    </row>
    <row r="166" spans="1:12" x14ac:dyDescent="0.35">
      <c r="A166" s="4" t="s">
        <v>131</v>
      </c>
      <c r="B166" s="15">
        <v>3851000</v>
      </c>
      <c r="C166" s="16"/>
      <c r="D166" s="15">
        <v>3445000</v>
      </c>
      <c r="E166" s="16"/>
      <c r="F166" s="15">
        <v>3746000</v>
      </c>
      <c r="H166" s="18">
        <f t="shared" si="6"/>
        <v>2.5304561523398997E-2</v>
      </c>
      <c r="J166" s="18">
        <f t="shared" si="7"/>
        <v>2.7921414793081648E-2</v>
      </c>
      <c r="L166" s="18">
        <f t="shared" si="8"/>
        <v>2.9882893519257155E-2</v>
      </c>
    </row>
    <row r="167" spans="1:12" x14ac:dyDescent="0.35">
      <c r="A167" s="4" t="s">
        <v>132</v>
      </c>
      <c r="B167" s="15">
        <v>3879000</v>
      </c>
      <c r="C167" s="16"/>
      <c r="D167" s="17" t="s">
        <v>31</v>
      </c>
      <c r="E167" s="16"/>
      <c r="F167" s="17" t="s">
        <v>31</v>
      </c>
      <c r="H167" s="18">
        <f t="shared" si="6"/>
        <v>2.5488546909702602E-2</v>
      </c>
      <c r="J167" s="18" t="s">
        <v>171</v>
      </c>
      <c r="L167" s="18" t="s">
        <v>171</v>
      </c>
    </row>
    <row r="168" spans="1:12" x14ac:dyDescent="0.35">
      <c r="A168" s="4" t="s">
        <v>148</v>
      </c>
      <c r="B168" s="15">
        <v>5118000</v>
      </c>
      <c r="C168" s="16"/>
      <c r="D168" s="15">
        <v>4195000</v>
      </c>
      <c r="E168" s="16"/>
      <c r="F168" s="15">
        <v>4193000</v>
      </c>
      <c r="H168" s="18">
        <f t="shared" si="6"/>
        <v>3.3629900253636998E-2</v>
      </c>
      <c r="J168" s="18">
        <f t="shared" si="7"/>
        <v>3.4000097258919455E-2</v>
      </c>
      <c r="L168" s="18">
        <f t="shared" si="8"/>
        <v>3.344873799419254E-2</v>
      </c>
    </row>
    <row r="169" spans="1:12" x14ac:dyDescent="0.35">
      <c r="A169" s="4" t="s">
        <v>149</v>
      </c>
      <c r="B169" s="15">
        <v>1521000</v>
      </c>
      <c r="C169" s="16"/>
      <c r="D169" s="15">
        <v>1380000</v>
      </c>
      <c r="E169" s="16"/>
      <c r="F169" s="15">
        <v>1583000</v>
      </c>
      <c r="H169" s="18">
        <f t="shared" si="6"/>
        <v>9.9943490202778172E-3</v>
      </c>
      <c r="J169" s="18">
        <f t="shared" si="7"/>
        <v>1.1184775737141561E-2</v>
      </c>
      <c r="L169" s="18">
        <f t="shared" si="8"/>
        <v>1.2628035355308083E-2</v>
      </c>
    </row>
    <row r="170" spans="1:12" x14ac:dyDescent="0.35">
      <c r="A170" s="4" t="s">
        <v>150</v>
      </c>
      <c r="B170" s="15">
        <v>478000</v>
      </c>
      <c r="C170" s="16"/>
      <c r="D170" s="15">
        <v>507000</v>
      </c>
      <c r="E170" s="16"/>
      <c r="F170" s="15">
        <v>504000</v>
      </c>
      <c r="H170" s="18">
        <f t="shared" si="6"/>
        <v>3.1408933804686371E-3</v>
      </c>
      <c r="J170" s="18">
        <f t="shared" si="7"/>
        <v>4.1091893469063561E-3</v>
      </c>
      <c r="L170" s="18">
        <f t="shared" si="8"/>
        <v>4.0205494750949295E-3</v>
      </c>
    </row>
    <row r="171" spans="1:12" x14ac:dyDescent="0.35">
      <c r="A171" s="4" t="s">
        <v>151</v>
      </c>
      <c r="B171" s="15">
        <v>506000</v>
      </c>
      <c r="C171" s="16"/>
      <c r="D171" s="15">
        <v>206000</v>
      </c>
      <c r="E171" s="16"/>
      <c r="F171" s="15">
        <v>38000</v>
      </c>
      <c r="H171" s="18">
        <f t="shared" si="6"/>
        <v>3.3248787667722393E-3</v>
      </c>
      <c r="J171" s="18">
        <f t="shared" si="7"/>
        <v>1.6696114506167836E-3</v>
      </c>
      <c r="L171" s="18">
        <f t="shared" si="8"/>
        <v>3.0313666677303042E-4</v>
      </c>
    </row>
    <row r="172" spans="1:12" x14ac:dyDescent="0.35">
      <c r="A172" s="4" t="s">
        <v>152</v>
      </c>
      <c r="B172" s="15">
        <v>725000</v>
      </c>
      <c r="C172" s="16"/>
      <c r="D172" s="15">
        <v>736000</v>
      </c>
      <c r="E172" s="16"/>
      <c r="F172" s="15">
        <v>804000</v>
      </c>
      <c r="H172" s="18">
        <f t="shared" si="6"/>
        <v>4.7639073239325565E-3</v>
      </c>
      <c r="J172" s="18">
        <f t="shared" si="7"/>
        <v>5.9652137264754991E-3</v>
      </c>
      <c r="L172" s="18">
        <f t="shared" si="8"/>
        <v>6.4137336864609588E-3</v>
      </c>
    </row>
    <row r="173" spans="1:12" x14ac:dyDescent="0.35">
      <c r="A173" s="4" t="s">
        <v>109</v>
      </c>
      <c r="B173" s="15">
        <v>5230000</v>
      </c>
      <c r="C173" s="16"/>
      <c r="D173" s="15">
        <v>3696000</v>
      </c>
      <c r="E173" s="16"/>
      <c r="F173" s="15">
        <v>545000</v>
      </c>
      <c r="H173" s="18">
        <f t="shared" si="6"/>
        <v>3.4365841798851403E-2</v>
      </c>
      <c r="J173" s="18">
        <f t="shared" si="7"/>
        <v>2.9955747191648702E-2</v>
      </c>
      <c r="L173" s="18">
        <f t="shared" si="8"/>
        <v>4.3476179839816199E-3</v>
      </c>
    </row>
    <row r="174" spans="1:12" x14ac:dyDescent="0.35">
      <c r="A174" s="4" t="s">
        <v>153</v>
      </c>
      <c r="B174" s="15">
        <v>42000</v>
      </c>
      <c r="C174" s="16"/>
      <c r="D174" s="15">
        <v>40000</v>
      </c>
      <c r="E174" s="16"/>
      <c r="F174" s="15">
        <v>948000</v>
      </c>
      <c r="H174" s="18">
        <f t="shared" si="6"/>
        <v>2.7597807945540327E-4</v>
      </c>
      <c r="J174" s="18">
        <f t="shared" si="7"/>
        <v>3.2419639817801623E-4</v>
      </c>
      <c r="L174" s="18">
        <f t="shared" si="8"/>
        <v>7.5624621079166537E-3</v>
      </c>
    </row>
    <row r="175" spans="1:12" x14ac:dyDescent="0.35">
      <c r="A175" s="4" t="s">
        <v>154</v>
      </c>
      <c r="B175" s="15">
        <v>254000</v>
      </c>
      <c r="C175" s="16"/>
      <c r="D175" s="15">
        <v>244000</v>
      </c>
      <c r="E175" s="16"/>
      <c r="F175" s="15">
        <v>262000</v>
      </c>
      <c r="H175" s="18">
        <f t="shared" si="6"/>
        <v>1.6690102900398197E-3</v>
      </c>
      <c r="J175" s="18">
        <f t="shared" si="7"/>
        <v>1.977598028885899E-3</v>
      </c>
      <c r="L175" s="18">
        <f t="shared" si="8"/>
        <v>2.090047544592999E-3</v>
      </c>
    </row>
    <row r="176" spans="1:12" x14ac:dyDescent="0.35">
      <c r="A176" s="4" t="s">
        <v>155</v>
      </c>
      <c r="B176" s="15">
        <v>45000</v>
      </c>
      <c r="C176" s="16"/>
      <c r="D176" s="15">
        <v>76000</v>
      </c>
      <c r="E176" s="16"/>
      <c r="F176" s="15">
        <v>56000</v>
      </c>
      <c r="H176" s="18">
        <f t="shared" si="6"/>
        <v>2.9569079941650346E-4</v>
      </c>
      <c r="J176" s="18">
        <f t="shared" si="7"/>
        <v>6.1597315653823086E-4</v>
      </c>
      <c r="L176" s="18">
        <f t="shared" si="8"/>
        <v>4.4672771945499217E-4</v>
      </c>
    </row>
    <row r="177" spans="1:12" x14ac:dyDescent="0.35">
      <c r="A177" s="4" t="s">
        <v>156</v>
      </c>
      <c r="B177" s="15">
        <v>94000</v>
      </c>
      <c r="C177" s="16"/>
      <c r="D177" s="15">
        <v>111000</v>
      </c>
      <c r="E177" s="16"/>
      <c r="F177" s="15">
        <v>115000</v>
      </c>
      <c r="H177" s="18">
        <f t="shared" si="6"/>
        <v>6.1766522544780733E-4</v>
      </c>
      <c r="J177" s="18">
        <f t="shared" si="7"/>
        <v>8.9964500494399511E-4</v>
      </c>
      <c r="L177" s="18">
        <f t="shared" si="8"/>
        <v>9.1738728102364465E-4</v>
      </c>
    </row>
    <row r="178" spans="1:12" x14ac:dyDescent="0.35">
      <c r="A178" s="4" t="s">
        <v>157</v>
      </c>
      <c r="B178" s="15">
        <v>9000</v>
      </c>
      <c r="C178" s="16"/>
      <c r="D178" s="15">
        <v>13000</v>
      </c>
      <c r="E178" s="16"/>
      <c r="F178" s="15">
        <v>88000</v>
      </c>
      <c r="H178" s="18">
        <f t="shared" si="6"/>
        <v>5.9138159883300699E-5</v>
      </c>
      <c r="J178" s="18">
        <f t="shared" si="7"/>
        <v>1.0536382940785528E-4</v>
      </c>
      <c r="L178" s="18">
        <f t="shared" si="8"/>
        <v>7.0200070200070197E-4</v>
      </c>
    </row>
    <row r="179" spans="1:12" x14ac:dyDescent="0.35">
      <c r="A179" s="4" t="s">
        <v>158</v>
      </c>
      <c r="B179" s="15">
        <v>65000</v>
      </c>
      <c r="C179" s="16"/>
      <c r="D179" s="15">
        <v>173000</v>
      </c>
      <c r="E179" s="16"/>
      <c r="F179" s="15">
        <v>253000</v>
      </c>
      <c r="H179" s="18">
        <f t="shared" si="6"/>
        <v>4.2710893249050505E-4</v>
      </c>
      <c r="J179" s="18">
        <f t="shared" si="7"/>
        <v>1.4021494221199203E-3</v>
      </c>
      <c r="L179" s="18">
        <f t="shared" si="8"/>
        <v>2.0182520182520183E-3</v>
      </c>
    </row>
    <row r="180" spans="1:12" x14ac:dyDescent="0.35">
      <c r="A180" s="4" t="s">
        <v>159</v>
      </c>
      <c r="B180" s="15">
        <v>439000</v>
      </c>
      <c r="C180" s="16"/>
      <c r="D180" s="15">
        <v>796000</v>
      </c>
      <c r="E180" s="16"/>
      <c r="F180" s="15">
        <v>577000</v>
      </c>
      <c r="H180" s="18">
        <f t="shared" si="6"/>
        <v>2.884628020974334E-3</v>
      </c>
      <c r="J180" s="18">
        <f t="shared" si="7"/>
        <v>6.4515083237425231E-3</v>
      </c>
      <c r="L180" s="18">
        <f t="shared" si="8"/>
        <v>4.6028909665273305E-3</v>
      </c>
    </row>
    <row r="181" spans="1:12" x14ac:dyDescent="0.35">
      <c r="A181" s="4" t="s">
        <v>159</v>
      </c>
      <c r="B181" s="15">
        <v>14526000</v>
      </c>
      <c r="C181" s="16"/>
      <c r="D181" s="15">
        <v>12174000</v>
      </c>
      <c r="E181" s="16"/>
      <c r="F181" s="15">
        <v>9965000</v>
      </c>
      <c r="H181" s="18">
        <f t="shared" si="6"/>
        <v>9.5448990051647323E-2</v>
      </c>
      <c r="J181" s="18">
        <f t="shared" si="7"/>
        <v>9.866917378547925E-2</v>
      </c>
      <c r="L181" s="18">
        <f t="shared" si="8"/>
        <v>7.9493602220874954E-2</v>
      </c>
    </row>
    <row r="182" spans="1:12" x14ac:dyDescent="0.35">
      <c r="A182" s="4" t="s">
        <v>160</v>
      </c>
      <c r="B182" s="15">
        <v>131202000</v>
      </c>
      <c r="C182" s="16"/>
      <c r="D182" s="15">
        <v>106452000</v>
      </c>
      <c r="E182" s="16"/>
      <c r="F182" s="15">
        <v>107631000</v>
      </c>
      <c r="H182" s="18">
        <f t="shared" si="6"/>
        <v>0.86211609477875761</v>
      </c>
      <c r="J182" s="18">
        <f t="shared" si="7"/>
        <v>0.86278387447115468</v>
      </c>
      <c r="L182" s="18">
        <f t="shared" si="8"/>
        <v>0.85860269951179047</v>
      </c>
    </row>
    <row r="183" spans="1:12" x14ac:dyDescent="0.35">
      <c r="A183" s="4" t="s">
        <v>161</v>
      </c>
      <c r="B183" s="15">
        <v>55895000</v>
      </c>
      <c r="C183" s="16"/>
      <c r="D183" s="15">
        <v>55151000</v>
      </c>
      <c r="E183" s="16"/>
      <c r="F183" s="15">
        <v>54566000</v>
      </c>
      <c r="H183" s="18">
        <f t="shared" si="6"/>
        <v>0.36728082740856582</v>
      </c>
      <c r="J183" s="18">
        <f t="shared" si="7"/>
        <v>0.44699388889789432</v>
      </c>
      <c r="L183" s="18">
        <f t="shared" si="8"/>
        <v>0.43528829892466259</v>
      </c>
    </row>
    <row r="184" spans="1:12" x14ac:dyDescent="0.35">
      <c r="A184" s="4" t="s">
        <v>162</v>
      </c>
      <c r="B184" s="15">
        <v>162954000</v>
      </c>
      <c r="C184" s="16"/>
      <c r="D184" s="15">
        <v>159206000</v>
      </c>
      <c r="E184" s="16"/>
      <c r="F184" s="15">
        <v>153126000</v>
      </c>
      <c r="H184" s="18">
        <f t="shared" si="6"/>
        <v>1.0707555228470425</v>
      </c>
      <c r="J184" s="18">
        <f t="shared" si="7"/>
        <v>1.2903502942082314</v>
      </c>
      <c r="L184" s="18">
        <f t="shared" si="8"/>
        <v>1.2215290851654488</v>
      </c>
    </row>
    <row r="185" spans="1:12" x14ac:dyDescent="0.35">
      <c r="A185" s="4" t="s">
        <v>163</v>
      </c>
      <c r="B185" s="15">
        <v>169413000</v>
      </c>
      <c r="C185" s="16"/>
      <c r="D185" s="15">
        <v>168071000</v>
      </c>
      <c r="E185" s="16"/>
      <c r="F185" s="15">
        <v>163507000</v>
      </c>
      <c r="H185" s="18">
        <f t="shared" si="6"/>
        <v>1.1131970089232912</v>
      </c>
      <c r="J185" s="18">
        <f t="shared" si="7"/>
        <v>1.3622003209544342</v>
      </c>
      <c r="L185" s="18">
        <f t="shared" si="8"/>
        <v>1.304341236159418</v>
      </c>
    </row>
    <row r="186" spans="1:12" x14ac:dyDescent="0.35">
      <c r="A186" s="4" t="s">
        <v>164</v>
      </c>
      <c r="B186" s="15">
        <v>-179000</v>
      </c>
      <c r="C186" s="16"/>
      <c r="D186" s="15">
        <v>284000</v>
      </c>
      <c r="E186" s="16"/>
      <c r="F186" s="15">
        <v>35000</v>
      </c>
      <c r="H186" s="18">
        <f t="shared" si="6"/>
        <v>-1.1761922910123138E-3</v>
      </c>
      <c r="J186" s="18">
        <f t="shared" si="7"/>
        <v>2.3017944270639153E-3</v>
      </c>
      <c r="L186" s="18">
        <f t="shared" si="8"/>
        <v>2.7920482465937011E-4</v>
      </c>
    </row>
    <row r="187" spans="1:12" x14ac:dyDescent="0.35">
      <c r="A187" s="4" t="s">
        <v>75</v>
      </c>
      <c r="B187" s="15">
        <v>-3700000</v>
      </c>
      <c r="C187" s="16"/>
      <c r="D187" s="15">
        <v>-3690000</v>
      </c>
      <c r="E187" s="16"/>
      <c r="F187" s="15">
        <v>-2834000</v>
      </c>
      <c r="H187" s="18">
        <f t="shared" si="6"/>
        <v>-2.4312354618690288E-2</v>
      </c>
      <c r="J187" s="18">
        <f t="shared" si="7"/>
        <v>-2.9907117731921999E-2</v>
      </c>
      <c r="L187" s="18">
        <f t="shared" si="8"/>
        <v>-2.2607613516704424E-2</v>
      </c>
    </row>
    <row r="188" spans="1:12" x14ac:dyDescent="0.35">
      <c r="A188" s="4" t="s">
        <v>165</v>
      </c>
      <c r="B188" s="15">
        <v>-24718000</v>
      </c>
      <c r="C188" s="16"/>
      <c r="D188" s="15">
        <v>-26083000</v>
      </c>
      <c r="E188" s="16"/>
      <c r="F188" s="15">
        <v>-23796000</v>
      </c>
      <c r="H188" s="18">
        <f t="shared" si="6"/>
        <v>-0.16241967066615851</v>
      </c>
      <c r="J188" s="18">
        <f t="shared" si="7"/>
        <v>-0.21140036634192994</v>
      </c>
      <c r="L188" s="18">
        <f t="shared" si="8"/>
        <v>-0.18982737164555347</v>
      </c>
    </row>
    <row r="189" spans="1:12" x14ac:dyDescent="0.35">
      <c r="A189" s="4" t="s">
        <v>166</v>
      </c>
      <c r="B189" s="17" t="s">
        <v>31</v>
      </c>
      <c r="C189" s="16"/>
      <c r="D189" s="15">
        <v>0</v>
      </c>
      <c r="E189" s="16"/>
      <c r="F189" s="15">
        <v>3000</v>
      </c>
      <c r="H189" s="18" t="s">
        <v>171</v>
      </c>
      <c r="J189" s="18">
        <f t="shared" si="7"/>
        <v>0</v>
      </c>
      <c r="L189" s="18">
        <f t="shared" si="8"/>
        <v>2.3931842113660297E-5</v>
      </c>
    </row>
    <row r="190" spans="1:12" x14ac:dyDescent="0.35">
      <c r="A190" s="4" t="s">
        <v>167</v>
      </c>
      <c r="B190" s="15">
        <v>-28597000</v>
      </c>
      <c r="C190" s="16"/>
      <c r="D190" s="15">
        <v>-29490000</v>
      </c>
      <c r="E190" s="16"/>
      <c r="F190" s="15">
        <v>-26592000</v>
      </c>
      <c r="H190" s="18">
        <f t="shared" si="6"/>
        <v>-0.18790821757586113</v>
      </c>
      <c r="J190" s="18">
        <f t="shared" si="7"/>
        <v>-0.23901379455674249</v>
      </c>
      <c r="L190" s="18">
        <f t="shared" si="8"/>
        <v>-0.21213184849548486</v>
      </c>
    </row>
    <row r="191" spans="1:12" x14ac:dyDescent="0.35">
      <c r="A191" s="4" t="s">
        <v>168</v>
      </c>
      <c r="B191" s="15">
        <v>20841000</v>
      </c>
      <c r="C191" s="16"/>
      <c r="D191" s="15">
        <v>16796000</v>
      </c>
      <c r="E191" s="16"/>
      <c r="F191" s="15">
        <v>17594000</v>
      </c>
      <c r="H191" s="18">
        <f t="shared" si="6"/>
        <v>0.13694426556976333</v>
      </c>
      <c r="J191" s="18">
        <f t="shared" si="7"/>
        <v>0.13613006759494903</v>
      </c>
      <c r="L191" s="18">
        <f t="shared" si="8"/>
        <v>0.14035227671591308</v>
      </c>
    </row>
    <row r="192" spans="1:12" x14ac:dyDescent="0.35">
      <c r="A192" s="4" t="s">
        <v>169</v>
      </c>
      <c r="B192" s="15">
        <v>144000</v>
      </c>
      <c r="C192" s="16"/>
      <c r="D192" s="15">
        <v>134000</v>
      </c>
      <c r="E192" s="16"/>
      <c r="F192" s="15">
        <v>131000</v>
      </c>
      <c r="H192" s="18">
        <f t="shared" si="6"/>
        <v>9.4621055813281119E-4</v>
      </c>
      <c r="J192" s="18">
        <f t="shared" si="7"/>
        <v>1.0860579338963544E-3</v>
      </c>
      <c r="L192" s="18">
        <f t="shared" si="8"/>
        <v>1.0450237722964995E-3</v>
      </c>
    </row>
    <row r="193" spans="1:12" x14ac:dyDescent="0.35">
      <c r="A193" s="4" t="s">
        <v>170</v>
      </c>
      <c r="B193" s="15">
        <v>20985000</v>
      </c>
      <c r="C193" s="16"/>
      <c r="D193" s="15">
        <v>16929000</v>
      </c>
      <c r="E193" s="16"/>
      <c r="F193" s="15">
        <v>17725000</v>
      </c>
      <c r="H193" s="18">
        <f t="shared" si="6"/>
        <v>0.13789047612789612</v>
      </c>
      <c r="J193" s="18">
        <f t="shared" si="7"/>
        <v>0.13720802061889092</v>
      </c>
      <c r="L193" s="18">
        <f t="shared" si="8"/>
        <v>0.14139730048820959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NIESHA2005</dc:creator>
  <cp:lastModifiedBy>NIESHA2005</cp:lastModifiedBy>
  <dcterms:created xsi:type="dcterms:W3CDTF">2021-02-20T16:06:45Z</dcterms:created>
  <dcterms:modified xsi:type="dcterms:W3CDTF">2021-02-20T16:46:50Z</dcterms:modified>
</cp:coreProperties>
</file>