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acct\"/>
    </mc:Choice>
  </mc:AlternateContent>
  <xr:revisionPtr revIDLastSave="0" documentId="8_{E8D7F6F1-BFA1-4AFA-8FFB-431E0BD073B4}" xr6:coauthVersionLast="47" xr6:coauthVersionMax="47" xr10:uidLastSave="{00000000-0000-0000-0000-000000000000}"/>
  <bookViews>
    <workbookView xWindow="-120" yWindow="-120" windowWidth="20730" windowHeight="11160" xr2:uid="{3E1680BE-4C82-49DC-B23F-C0ABC26DA4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30" i="1"/>
  <c r="D15" i="1"/>
  <c r="D14" i="1"/>
  <c r="B27" i="1"/>
  <c r="B28" i="1" s="1"/>
  <c r="D17" i="1"/>
  <c r="C19" i="1"/>
  <c r="E19" i="1" s="1"/>
  <c r="F19" i="1" s="1"/>
  <c r="C20" i="1"/>
  <c r="E20" i="1" s="1"/>
  <c r="F20" i="1" s="1"/>
  <c r="C21" i="1"/>
  <c r="E21" i="1" s="1"/>
  <c r="F21" i="1" s="1"/>
  <c r="C18" i="1"/>
  <c r="E18" i="1" s="1"/>
  <c r="F18" i="1" s="1"/>
  <c r="C17" i="1"/>
  <c r="E17" i="1" l="1"/>
  <c r="F17" i="1" s="1"/>
  <c r="B17" i="1"/>
  <c r="B15" i="1"/>
  <c r="B14" i="1"/>
  <c r="C14" i="1" l="1"/>
  <c r="E14" i="1" s="1"/>
  <c r="F14" i="1" s="1"/>
  <c r="C15" i="1"/>
  <c r="E15" i="1" s="1"/>
  <c r="F15" i="1" s="1"/>
  <c r="D22" i="1"/>
  <c r="B22" i="1"/>
  <c r="C22" i="1" l="1"/>
  <c r="E22" i="1"/>
  <c r="F22" i="1"/>
</calcChain>
</file>

<file path=xl/sharedStrings.xml><?xml version="1.0" encoding="utf-8"?>
<sst xmlns="http://schemas.openxmlformats.org/spreadsheetml/2006/main" count="30" uniqueCount="25">
  <si>
    <t>Attendance</t>
  </si>
  <si>
    <t>Invitations</t>
  </si>
  <si>
    <t>Postage fee per invitation</t>
  </si>
  <si>
    <t>Meal cost per Person</t>
  </si>
  <si>
    <t>Facility charge &lt;1,600p</t>
  </si>
  <si>
    <t>Facility charge &gt;1,600p</t>
  </si>
  <si>
    <t>Meals</t>
  </si>
  <si>
    <t>Postage</t>
  </si>
  <si>
    <t>Fixed costs</t>
  </si>
  <si>
    <t>Facility</t>
  </si>
  <si>
    <t>Printing</t>
  </si>
  <si>
    <t>Decorations</t>
  </si>
  <si>
    <t>Speaker's gifts</t>
  </si>
  <si>
    <t>Publicity</t>
  </si>
  <si>
    <t>Total expenses</t>
  </si>
  <si>
    <t>Actual</t>
  </si>
  <si>
    <t>Favorable/
Unfavorable</t>
  </si>
  <si>
    <t>Master Budget</t>
  </si>
  <si>
    <t>Flexible budget</t>
  </si>
  <si>
    <t>Variable Costs</t>
  </si>
  <si>
    <t>Flexible Budget
 Variance</t>
  </si>
  <si>
    <t>Variable cost Variance</t>
  </si>
  <si>
    <t>Total</t>
  </si>
  <si>
    <t>Sales Volume Variance</t>
  </si>
  <si>
    <t>BUDGETTING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</si>
</sst>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2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8" fontId="2" fillId="2" borderId="0" xfId="0" applyNumberFormat="1" applyFont="1" applyFill="1"/>
    <xf numFmtId="3" fontId="2" fillId="2" borderId="0" xfId="0" applyNumberFormat="1" applyFont="1" applyFill="1"/>
    <xf numFmtId="6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6" fontId="1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8" fontId="2" fillId="2" borderId="1" xfId="0" applyNumberFormat="1" applyFont="1" applyFill="1" applyBorder="1"/>
    <xf numFmtId="6" fontId="2" fillId="2" borderId="1" xfId="0" applyNumberFormat="1" applyFont="1" applyFill="1" applyBorder="1"/>
    <xf numFmtId="6" fontId="1" fillId="2" borderId="1" xfId="0" applyNumberFormat="1" applyFont="1" applyFill="1" applyBorder="1"/>
    <xf numFmtId="8" fontId="1" fillId="2" borderId="1" xfId="0" applyNumberFormat="1" applyFont="1" applyFill="1" applyBorder="1"/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DD0C-A59E-4F57-A3BE-01264BA2E274}">
  <dimension ref="A1:F33"/>
  <sheetViews>
    <sheetView tabSelected="1" workbookViewId="0">
      <selection activeCell="H21" sqref="H21"/>
    </sheetView>
  </sheetViews>
  <sheetFormatPr defaultRowHeight="12.75" x14ac:dyDescent="0.2"/>
  <cols>
    <col min="1" max="1" width="21.140625" style="1" bestFit="1" customWidth="1"/>
    <col min="2" max="2" width="13.7109375" style="1" bestFit="1" customWidth="1"/>
    <col min="3" max="3" width="14.5703125" style="1" bestFit="1" customWidth="1"/>
    <col min="4" max="4" width="10.5703125" style="1" bestFit="1" customWidth="1"/>
    <col min="5" max="5" width="14.140625" style="1" customWidth="1"/>
    <col min="6" max="6" width="12.5703125" style="1" customWidth="1"/>
    <col min="7" max="16384" width="9.140625" style="1"/>
  </cols>
  <sheetData>
    <row r="1" spans="1:6" x14ac:dyDescent="0.2">
      <c r="A1" s="20" t="s">
        <v>24</v>
      </c>
      <c r="B1" s="20"/>
      <c r="C1" s="20"/>
      <c r="D1" s="20"/>
      <c r="E1" s="20"/>
      <c r="F1" s="20"/>
    </row>
    <row r="2" spans="1:6" x14ac:dyDescent="0.2">
      <c r="A2" s="20"/>
      <c r="B2" s="20"/>
      <c r="C2" s="20"/>
      <c r="D2" s="20"/>
      <c r="E2" s="20"/>
      <c r="F2" s="20"/>
    </row>
    <row r="3" spans="1:6" x14ac:dyDescent="0.2">
      <c r="A3" s="1" t="s">
        <v>3</v>
      </c>
      <c r="B3" s="2">
        <v>14.5</v>
      </c>
      <c r="C3" s="2"/>
      <c r="D3" s="2">
        <v>15.5</v>
      </c>
    </row>
    <row r="4" spans="1:6" x14ac:dyDescent="0.2">
      <c r="A4" s="1" t="s">
        <v>0</v>
      </c>
      <c r="B4" s="3">
        <v>1400</v>
      </c>
      <c r="C4" s="3"/>
    </row>
    <row r="5" spans="1:6" x14ac:dyDescent="0.2">
      <c r="A5" s="1" t="s">
        <v>2</v>
      </c>
      <c r="B5" s="2">
        <v>0.49</v>
      </c>
      <c r="C5" s="2"/>
    </row>
    <row r="6" spans="1:6" x14ac:dyDescent="0.2">
      <c r="A6" s="1" t="s">
        <v>1</v>
      </c>
      <c r="B6" s="3">
        <v>3000</v>
      </c>
      <c r="C6" s="3"/>
      <c r="D6" s="3">
        <v>4000</v>
      </c>
    </row>
    <row r="7" spans="1:6" x14ac:dyDescent="0.2">
      <c r="A7" s="1" t="s">
        <v>4</v>
      </c>
      <c r="B7" s="4">
        <v>1000</v>
      </c>
      <c r="C7" s="4"/>
    </row>
    <row r="8" spans="1:6" x14ac:dyDescent="0.2">
      <c r="A8" s="1" t="s">
        <v>5</v>
      </c>
      <c r="B8" s="4">
        <v>1500</v>
      </c>
      <c r="C8" s="4"/>
    </row>
    <row r="10" spans="1:6" ht="38.25" x14ac:dyDescent="0.2">
      <c r="A10" s="9"/>
      <c r="B10" s="10" t="s">
        <v>17</v>
      </c>
      <c r="C10" s="10" t="s">
        <v>18</v>
      </c>
      <c r="D10" s="10" t="s">
        <v>15</v>
      </c>
      <c r="E10" s="11" t="s">
        <v>20</v>
      </c>
      <c r="F10" s="11" t="s">
        <v>16</v>
      </c>
    </row>
    <row r="11" spans="1:6" x14ac:dyDescent="0.2">
      <c r="A11" s="12" t="s">
        <v>1</v>
      </c>
      <c r="B11" s="13">
        <v>3000</v>
      </c>
      <c r="C11" s="13">
        <v>4000</v>
      </c>
      <c r="D11" s="14"/>
      <c r="E11" s="14"/>
      <c r="F11" s="15"/>
    </row>
    <row r="12" spans="1:6" x14ac:dyDescent="0.2">
      <c r="A12" s="12" t="s">
        <v>0</v>
      </c>
      <c r="B12" s="13">
        <v>1400</v>
      </c>
      <c r="C12" s="13">
        <v>1620</v>
      </c>
      <c r="D12" s="14"/>
      <c r="E12" s="14"/>
      <c r="F12" s="15"/>
    </row>
    <row r="13" spans="1:6" x14ac:dyDescent="0.2">
      <c r="A13" s="12" t="s">
        <v>19</v>
      </c>
      <c r="B13" s="14"/>
      <c r="C13" s="14"/>
      <c r="D13" s="14"/>
      <c r="E13" s="14"/>
      <c r="F13" s="15"/>
    </row>
    <row r="14" spans="1:6" x14ac:dyDescent="0.2">
      <c r="A14" s="14" t="s">
        <v>6</v>
      </c>
      <c r="B14" s="16">
        <f>B3*B4</f>
        <v>20300</v>
      </c>
      <c r="C14" s="16">
        <f>(B14/B12)*C12</f>
        <v>23490</v>
      </c>
      <c r="D14" s="16">
        <f>D3*C12</f>
        <v>25110</v>
      </c>
      <c r="E14" s="16">
        <f>D14-C14</f>
        <v>1620</v>
      </c>
      <c r="F14" s="15" t="str">
        <f>IF(E14&gt;0,"U","F")</f>
        <v>U</v>
      </c>
    </row>
    <row r="15" spans="1:6" x14ac:dyDescent="0.2">
      <c r="A15" s="14" t="s">
        <v>7</v>
      </c>
      <c r="B15" s="16">
        <f>B5*B6</f>
        <v>1470</v>
      </c>
      <c r="C15" s="16">
        <f>(B15/B11)*C11</f>
        <v>1960</v>
      </c>
      <c r="D15" s="16">
        <f>B5*C11</f>
        <v>1960</v>
      </c>
      <c r="E15" s="16">
        <f t="shared" ref="E15:E21" si="0">D15-C15</f>
        <v>0</v>
      </c>
      <c r="F15" s="15" t="str">
        <f t="shared" ref="F15:F22" si="1">IF(E15&gt;0,"U","F")</f>
        <v>F</v>
      </c>
    </row>
    <row r="16" spans="1:6" x14ac:dyDescent="0.2">
      <c r="A16" s="12" t="s">
        <v>8</v>
      </c>
      <c r="B16" s="14"/>
      <c r="C16" s="14"/>
      <c r="D16" s="14"/>
      <c r="E16" s="16"/>
      <c r="F16" s="15"/>
    </row>
    <row r="17" spans="1:6" x14ac:dyDescent="0.2">
      <c r="A17" s="14" t="s">
        <v>9</v>
      </c>
      <c r="B17" s="17">
        <f>B7</f>
        <v>1000</v>
      </c>
      <c r="C17" s="17">
        <f>B8</f>
        <v>1500</v>
      </c>
      <c r="D17" s="17">
        <f>B8</f>
        <v>1500</v>
      </c>
      <c r="E17" s="16">
        <f t="shared" si="0"/>
        <v>0</v>
      </c>
      <c r="F17" s="15" t="str">
        <f>IF(E17&gt;0,"U","F")</f>
        <v>F</v>
      </c>
    </row>
    <row r="18" spans="1:6" x14ac:dyDescent="0.2">
      <c r="A18" s="14" t="s">
        <v>10</v>
      </c>
      <c r="B18" s="17">
        <v>950</v>
      </c>
      <c r="C18" s="17">
        <f>B18</f>
        <v>950</v>
      </c>
      <c r="D18" s="17">
        <v>950</v>
      </c>
      <c r="E18" s="16">
        <f t="shared" si="0"/>
        <v>0</v>
      </c>
      <c r="F18" s="15" t="str">
        <f t="shared" si="1"/>
        <v>F</v>
      </c>
    </row>
    <row r="19" spans="1:6" x14ac:dyDescent="0.2">
      <c r="A19" s="14" t="s">
        <v>11</v>
      </c>
      <c r="B19" s="17">
        <v>840</v>
      </c>
      <c r="C19" s="17">
        <f t="shared" ref="C19:C21" si="2">B19</f>
        <v>840</v>
      </c>
      <c r="D19" s="17">
        <v>840</v>
      </c>
      <c r="E19" s="16">
        <f t="shared" si="0"/>
        <v>0</v>
      </c>
      <c r="F19" s="15" t="str">
        <f t="shared" si="1"/>
        <v>F</v>
      </c>
    </row>
    <row r="20" spans="1:6" x14ac:dyDescent="0.2">
      <c r="A20" s="14" t="s">
        <v>12</v>
      </c>
      <c r="B20" s="17">
        <v>130</v>
      </c>
      <c r="C20" s="17">
        <f t="shared" si="2"/>
        <v>130</v>
      </c>
      <c r="D20" s="17">
        <v>130</v>
      </c>
      <c r="E20" s="16">
        <f t="shared" si="0"/>
        <v>0</v>
      </c>
      <c r="F20" s="15" t="str">
        <f t="shared" si="1"/>
        <v>F</v>
      </c>
    </row>
    <row r="21" spans="1:6" x14ac:dyDescent="0.2">
      <c r="A21" s="14" t="s">
        <v>13</v>
      </c>
      <c r="B21" s="17">
        <v>600</v>
      </c>
      <c r="C21" s="17">
        <f t="shared" si="2"/>
        <v>600</v>
      </c>
      <c r="D21" s="17">
        <v>600</v>
      </c>
      <c r="E21" s="16">
        <f t="shared" si="0"/>
        <v>0</v>
      </c>
      <c r="F21" s="15" t="str">
        <f t="shared" si="1"/>
        <v>F</v>
      </c>
    </row>
    <row r="22" spans="1:6" x14ac:dyDescent="0.2">
      <c r="A22" s="12" t="s">
        <v>14</v>
      </c>
      <c r="B22" s="18">
        <f>SUM(B14:B21)</f>
        <v>25290</v>
      </c>
      <c r="C22" s="18">
        <f>SUM(C14:C21)</f>
        <v>29470</v>
      </c>
      <c r="D22" s="18">
        <f>SUM(D14:D21)</f>
        <v>31090</v>
      </c>
      <c r="E22" s="19">
        <f>D22-C22</f>
        <v>1620</v>
      </c>
      <c r="F22" s="15" t="str">
        <f t="shared" si="1"/>
        <v>U</v>
      </c>
    </row>
    <row r="23" spans="1:6" x14ac:dyDescent="0.2">
      <c r="B23" s="4"/>
      <c r="C23" s="4"/>
      <c r="D23" s="4"/>
      <c r="E23" s="4"/>
    </row>
    <row r="24" spans="1:6" x14ac:dyDescent="0.2">
      <c r="A24" s="6"/>
      <c r="B24" s="7"/>
      <c r="C24" s="7"/>
      <c r="D24" s="7"/>
      <c r="E24" s="8"/>
      <c r="F24" s="5"/>
    </row>
    <row r="25" spans="1:6" x14ac:dyDescent="0.2">
      <c r="A25" s="12" t="s">
        <v>23</v>
      </c>
      <c r="B25" s="14"/>
    </row>
    <row r="26" spans="1:6" x14ac:dyDescent="0.2">
      <c r="A26" s="14" t="s">
        <v>6</v>
      </c>
      <c r="B26" s="16">
        <f>(C12-B12)*B3</f>
        <v>3190</v>
      </c>
      <c r="C26" s="2"/>
    </row>
    <row r="27" spans="1:6" x14ac:dyDescent="0.2">
      <c r="A27" s="14" t="s">
        <v>7</v>
      </c>
      <c r="B27" s="16">
        <f>(C11-B11)*B5</f>
        <v>490</v>
      </c>
      <c r="C27" s="2"/>
    </row>
    <row r="28" spans="1:6" x14ac:dyDescent="0.2">
      <c r="A28" s="12" t="s">
        <v>22</v>
      </c>
      <c r="B28" s="19">
        <f>SUM(B26:B27)</f>
        <v>3680</v>
      </c>
    </row>
    <row r="29" spans="1:6" x14ac:dyDescent="0.2">
      <c r="A29" s="12" t="s">
        <v>21</v>
      </c>
      <c r="B29" s="16"/>
    </row>
    <row r="30" spans="1:6" x14ac:dyDescent="0.2">
      <c r="A30" s="14" t="s">
        <v>6</v>
      </c>
      <c r="B30" s="16">
        <f>(D3-B3)*B12</f>
        <v>1400</v>
      </c>
    </row>
    <row r="32" spans="1:6" x14ac:dyDescent="0.2">
      <c r="B32" s="2"/>
    </row>
    <row r="33" spans="2:2" x14ac:dyDescent="0.2">
      <c r="B33" s="2"/>
    </row>
  </sheetData>
  <mergeCells count="1">
    <mergeCell ref="A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Owner</cp:lastModifiedBy>
  <dcterms:created xsi:type="dcterms:W3CDTF">2021-08-30T08:16:51Z</dcterms:created>
  <dcterms:modified xsi:type="dcterms:W3CDTF">2021-09-02T21:44:17Z</dcterms:modified>
</cp:coreProperties>
</file>